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hi\OneDrive\ドキュメント\町田高校\授業\2020\03情報社会の問題解決\第13回解決策の決定\"/>
    </mc:Choice>
  </mc:AlternateContent>
  <xr:revisionPtr revIDLastSave="0" documentId="8_{986ECEC6-FFB9-467D-9475-9ABFF28EC46E}" xr6:coauthVersionLast="45" xr6:coauthVersionMax="45" xr10:uidLastSave="{00000000-0000-0000-0000-000000000000}"/>
  <bookViews>
    <workbookView xWindow="4180" yWindow="3890" windowWidth="17840" windowHeight="14190" xr2:uid="{00000000-000D-0000-FFFF-FFFF00000000}"/>
  </bookViews>
  <sheets>
    <sheet name="計算式" sheetId="1" r:id="rId1"/>
    <sheet name="練習１" sheetId="10" r:id="rId2"/>
    <sheet name="関数１" sheetId="2" r:id="rId3"/>
    <sheet name="関数２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0" l="1"/>
  <c r="I7" i="2" l="1"/>
  <c r="H7" i="2"/>
  <c r="B34" i="4"/>
</calcChain>
</file>

<file path=xl/sharedStrings.xml><?xml version="1.0" encoding="utf-8"?>
<sst xmlns="http://schemas.openxmlformats.org/spreadsheetml/2006/main" count="338" uniqueCount="114">
  <si>
    <t>芸術鑑賞</t>
    <rPh sb="0" eb="2">
      <t>ゲイジュツ</t>
    </rPh>
    <rPh sb="2" eb="4">
      <t>カンショウ</t>
    </rPh>
    <phoneticPr fontId="1"/>
  </si>
  <si>
    <t>ぜひやりたい</t>
    <phoneticPr fontId="1"/>
  </si>
  <si>
    <t>やってみてもよい</t>
    <phoneticPr fontId="1"/>
  </si>
  <si>
    <t>どちらともいえない</t>
    <phoneticPr fontId="1"/>
  </si>
  <si>
    <t>あまりやりたくない</t>
    <phoneticPr fontId="1"/>
  </si>
  <si>
    <t>やりたくない</t>
    <phoneticPr fontId="1"/>
  </si>
  <si>
    <t>平均</t>
    <rPh sb="0" eb="2">
      <t>ヘイキン</t>
    </rPh>
    <phoneticPr fontId="1"/>
  </si>
  <si>
    <t>名</t>
    <rPh sb="0" eb="1">
      <t>メイ</t>
    </rPh>
    <phoneticPr fontId="1"/>
  </si>
  <si>
    <t>下の表の合計欄と平均欄に関数を挿入して</t>
    <rPh sb="0" eb="1">
      <t>シタ</t>
    </rPh>
    <rPh sb="2" eb="3">
      <t>ヒョウ</t>
    </rPh>
    <rPh sb="4" eb="6">
      <t>ゴウケイ</t>
    </rPh>
    <rPh sb="6" eb="7">
      <t>ラン</t>
    </rPh>
    <rPh sb="8" eb="10">
      <t>ヘイキン</t>
    </rPh>
    <rPh sb="10" eb="11">
      <t>ラン</t>
    </rPh>
    <rPh sb="12" eb="14">
      <t>カンスウ</t>
    </rPh>
    <rPh sb="15" eb="17">
      <t>ソウニュウ</t>
    </rPh>
    <phoneticPr fontId="1"/>
  </si>
  <si>
    <t>合計点、平均点を求めてください。</t>
    <rPh sb="0" eb="2">
      <t>ゴウケイ</t>
    </rPh>
    <rPh sb="2" eb="3">
      <t>テン</t>
    </rPh>
    <rPh sb="4" eb="7">
      <t>ヘイキンテン</t>
    </rPh>
    <rPh sb="8" eb="9">
      <t>モト</t>
    </rPh>
    <phoneticPr fontId="1"/>
  </si>
  <si>
    <t>英語</t>
  </si>
  <si>
    <t>数学</t>
  </si>
  <si>
    <t>国語</t>
  </si>
  <si>
    <t>理科</t>
  </si>
  <si>
    <t>社会</t>
  </si>
  <si>
    <t>合計</t>
  </si>
  <si>
    <t>点数合計</t>
    <rPh sb="0" eb="2">
      <t>テンスウ</t>
    </rPh>
    <rPh sb="2" eb="4">
      <t>ゴウケイ</t>
    </rPh>
    <phoneticPr fontId="1"/>
  </si>
  <si>
    <t>人数合計</t>
    <rPh sb="0" eb="2">
      <t>ニンズウ</t>
    </rPh>
    <rPh sb="2" eb="4">
      <t>ゴウケイ</t>
    </rPh>
    <phoneticPr fontId="1"/>
  </si>
  <si>
    <t>No.</t>
    <phoneticPr fontId="1"/>
  </si>
  <si>
    <t>備考</t>
    <rPh sb="0" eb="2">
      <t>ビコウ</t>
    </rPh>
    <phoneticPr fontId="1"/>
  </si>
  <si>
    <t>○</t>
    <phoneticPr fontId="1"/>
  </si>
  <si>
    <t>×</t>
    <phoneticPr fontId="1"/>
  </si>
  <si>
    <t>責任者</t>
    <rPh sb="0" eb="3">
      <t>セキニンシャ</t>
    </rPh>
    <phoneticPr fontId="1"/>
  </si>
  <si>
    <t>主役</t>
    <rPh sb="0" eb="2">
      <t>シュヤク</t>
    </rPh>
    <phoneticPr fontId="1"/>
  </si>
  <si>
    <t>○</t>
    <phoneticPr fontId="1"/>
  </si>
  <si>
    <t>×</t>
    <phoneticPr fontId="1"/>
  </si>
  <si>
    <t>△</t>
    <phoneticPr fontId="1"/>
  </si>
  <si>
    <t>○の数</t>
    <rPh sb="2" eb="3">
      <t>カズ</t>
    </rPh>
    <phoneticPr fontId="1"/>
  </si>
  <si>
    <t>△の数</t>
    <rPh sb="2" eb="3">
      <t>カズ</t>
    </rPh>
    <phoneticPr fontId="1"/>
  </si>
  <si>
    <t>×の数</t>
    <rPh sb="2" eb="3">
      <t>カズ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</si>
  <si>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</si>
  <si>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</si>
  <si>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標準偏差</t>
    <rPh sb="0" eb="2">
      <t>ヒョウジュン</t>
    </rPh>
    <rPh sb="2" eb="4">
      <t>ヘンサ</t>
    </rPh>
    <phoneticPr fontId="1"/>
  </si>
  <si>
    <t>最大値</t>
    <rPh sb="0" eb="3">
      <t>サイダイチ</t>
    </rPh>
    <phoneticPr fontId="1"/>
  </si>
  <si>
    <t>関数一覧</t>
    <rPh sb="0" eb="2">
      <t>カンスウ</t>
    </rPh>
    <rPh sb="2" eb="4">
      <t>イチラン</t>
    </rPh>
    <phoneticPr fontId="1"/>
  </si>
  <si>
    <t>=SUM(はじめのセル番地:最後のセル番地)</t>
    <rPh sb="11" eb="13">
      <t>バンチ</t>
    </rPh>
    <rPh sb="14" eb="16">
      <t>サイゴ</t>
    </rPh>
    <rPh sb="19" eb="21">
      <t>バンチ</t>
    </rPh>
    <phoneticPr fontId="1"/>
  </si>
  <si>
    <t>=AVERAGE(はじめのセル番地:最後のセル番地)</t>
    <rPh sb="15" eb="17">
      <t>バンチ</t>
    </rPh>
    <rPh sb="18" eb="20">
      <t>サイゴ</t>
    </rPh>
    <rPh sb="23" eb="25">
      <t>バンチ</t>
    </rPh>
    <phoneticPr fontId="1"/>
  </si>
  <si>
    <t>=STDEVP(はじめのセル番地:最後のセル番地)</t>
    <rPh sb="14" eb="16">
      <t>バンチ</t>
    </rPh>
    <rPh sb="17" eb="19">
      <t>サイゴ</t>
    </rPh>
    <rPh sb="22" eb="24">
      <t>バンチ</t>
    </rPh>
    <phoneticPr fontId="1"/>
  </si>
  <si>
    <t>=MAX(はじめのセル番地:最後のセル番地)</t>
    <rPh sb="11" eb="13">
      <t>バンチ</t>
    </rPh>
    <rPh sb="14" eb="16">
      <t>サイゴ</t>
    </rPh>
    <rPh sb="19" eb="21">
      <t>バンチ</t>
    </rPh>
    <phoneticPr fontId="1"/>
  </si>
  <si>
    <t>ある条件に当てはまる個数</t>
    <rPh sb="2" eb="4">
      <t>ジョウケン</t>
    </rPh>
    <rPh sb="5" eb="6">
      <t>ア</t>
    </rPh>
    <rPh sb="10" eb="12">
      <t>コスウ</t>
    </rPh>
    <phoneticPr fontId="1"/>
  </si>
  <si>
    <t>ある条件に当てはまる合計</t>
    <rPh sb="2" eb="4">
      <t>ジョウケン</t>
    </rPh>
    <rPh sb="5" eb="6">
      <t>ア</t>
    </rPh>
    <rPh sb="10" eb="12">
      <t>ゴウケイ</t>
    </rPh>
    <phoneticPr fontId="1"/>
  </si>
  <si>
    <t>=COUNTIF(はじめのセル番地:最後のセル番地,"条件")</t>
    <rPh sb="15" eb="17">
      <t>バンチ</t>
    </rPh>
    <rPh sb="18" eb="20">
      <t>サイゴ</t>
    </rPh>
    <rPh sb="23" eb="25">
      <t>バンチ</t>
    </rPh>
    <rPh sb="27" eb="29">
      <t>ジョウケン</t>
    </rPh>
    <phoneticPr fontId="1"/>
  </si>
  <si>
    <t>=SUMIF(はじめのセル番地:最後のセル番地,"条件")</t>
    <rPh sb="13" eb="15">
      <t>バンチ</t>
    </rPh>
    <rPh sb="16" eb="18">
      <t>サイゴ</t>
    </rPh>
    <rPh sb="21" eb="23">
      <t>バンチ</t>
    </rPh>
    <rPh sb="25" eb="27">
      <t>ジョウケン</t>
    </rPh>
    <phoneticPr fontId="1"/>
  </si>
  <si>
    <t>判定</t>
    <rPh sb="0" eb="2">
      <t>ハンテイ</t>
    </rPh>
    <phoneticPr fontId="1"/>
  </si>
  <si>
    <t>=IF(条件,条件をみたすとき,みたさないとき)</t>
    <rPh sb="4" eb="6">
      <t>ジョウケン</t>
    </rPh>
    <rPh sb="7" eb="9">
      <t>ジョウケン</t>
    </rPh>
    <phoneticPr fontId="1"/>
  </si>
  <si>
    <t>未来情報館見学</t>
    <rPh sb="0" eb="2">
      <t>ミライ</t>
    </rPh>
    <rPh sb="2" eb="4">
      <t>ジョウホウ</t>
    </rPh>
    <rPh sb="4" eb="5">
      <t>カン</t>
    </rPh>
    <rPh sb="5" eb="7">
      <t>ケンガク</t>
    </rPh>
    <phoneticPr fontId="1"/>
  </si>
  <si>
    <t>川でバーベキュー</t>
    <rPh sb="0" eb="1">
      <t>カワ</t>
    </rPh>
    <phoneticPr fontId="1"/>
  </si>
  <si>
    <t>地域オリエンテーリング</t>
    <rPh sb="0" eb="2">
      <t>チイキ</t>
    </rPh>
    <phoneticPr fontId="1"/>
  </si>
  <si>
    <t>班別自由行動</t>
    <rPh sb="0" eb="2">
      <t>ハンベツ</t>
    </rPh>
    <rPh sb="2" eb="4">
      <t>ジユウ</t>
    </rPh>
    <rPh sb="4" eb="6">
      <t>コウドウ</t>
    </rPh>
    <phoneticPr fontId="1"/>
  </si>
  <si>
    <t>テーマパーク</t>
    <phoneticPr fontId="1"/>
  </si>
  <si>
    <t>☆あるクラスで、クラス別遠足での企画をアンケート調査した。その結果は以下の通りである。</t>
    <rPh sb="11" eb="12">
      <t>ベツ</t>
    </rPh>
    <rPh sb="12" eb="14">
      <t>エンソク</t>
    </rPh>
    <rPh sb="16" eb="18">
      <t>キカク</t>
    </rPh>
    <rPh sb="24" eb="26">
      <t>チョウサ</t>
    </rPh>
    <rPh sb="31" eb="33">
      <t>ケッカ</t>
    </rPh>
    <rPh sb="34" eb="36">
      <t>イカ</t>
    </rPh>
    <rPh sb="37" eb="38">
      <t>トオ</t>
    </rPh>
    <phoneticPr fontId="1"/>
  </si>
  <si>
    <t>１．縦の小計を計算せよ。</t>
    <rPh sb="2" eb="3">
      <t>タテ</t>
    </rPh>
    <rPh sb="4" eb="6">
      <t>ショウケイ</t>
    </rPh>
    <rPh sb="7" eb="9">
      <t>ケイサン</t>
    </rPh>
    <phoneticPr fontId="1"/>
  </si>
  <si>
    <t>２．点数合計を計算せよ</t>
    <rPh sb="2" eb="4">
      <t>テンスウ</t>
    </rPh>
    <rPh sb="4" eb="6">
      <t>ゴウケイ</t>
    </rPh>
    <rPh sb="7" eb="9">
      <t>ケイサン</t>
    </rPh>
    <phoneticPr fontId="1"/>
  </si>
  <si>
    <t>３．平均を計算せよ</t>
    <rPh sb="2" eb="4">
      <t>ヘイキン</t>
    </rPh>
    <rPh sb="5" eb="7">
      <t>ケイサン</t>
    </rPh>
    <phoneticPr fontId="1"/>
  </si>
  <si>
    <t>Ａくん</t>
    <phoneticPr fontId="1"/>
  </si>
  <si>
    <t>Ｂさん</t>
    <phoneticPr fontId="1"/>
  </si>
  <si>
    <t>Ｃくん</t>
    <phoneticPr fontId="1"/>
  </si>
  <si>
    <t>Ｄさん</t>
    <phoneticPr fontId="1"/>
  </si>
  <si>
    <t>Ｅくん</t>
    <phoneticPr fontId="1"/>
  </si>
  <si>
    <t>問題解決のための方法（復習）</t>
    <rPh sb="0" eb="2">
      <t>モンダイ</t>
    </rPh>
    <rPh sb="2" eb="4">
      <t>カイケツ</t>
    </rPh>
    <rPh sb="8" eb="10">
      <t>ホウホウ</t>
    </rPh>
    <rPh sb="11" eb="13">
      <t>フクシュウ</t>
    </rPh>
    <phoneticPr fontId="1"/>
  </si>
  <si>
    <t>ランニング</t>
  </si>
  <si>
    <t>ランニング</t>
    <phoneticPr fontId="1"/>
  </si>
  <si>
    <t>筋力トレーニング</t>
  </si>
  <si>
    <t>筋力トレーニング</t>
    <rPh sb="0" eb="2">
      <t>キンリョク</t>
    </rPh>
    <phoneticPr fontId="1"/>
  </si>
  <si>
    <t>栄養バランス</t>
  </si>
  <si>
    <t>栄養バランス</t>
    <rPh sb="0" eb="2">
      <t>エイヨウ</t>
    </rPh>
    <phoneticPr fontId="1"/>
  </si>
  <si>
    <t>栄養の摂取</t>
  </si>
  <si>
    <t>栄養の摂取</t>
    <rPh sb="0" eb="2">
      <t>エイヨウ</t>
    </rPh>
    <rPh sb="3" eb="5">
      <t>セッシュ</t>
    </rPh>
    <phoneticPr fontId="1"/>
  </si>
  <si>
    <t>練習試合</t>
  </si>
  <si>
    <t>練習試合</t>
    <rPh sb="0" eb="2">
      <t>レンシュウ</t>
    </rPh>
    <rPh sb="2" eb="4">
      <t>ジアイ</t>
    </rPh>
    <phoneticPr fontId="1"/>
  </si>
  <si>
    <t>効果</t>
  </si>
  <si>
    <t>効果</t>
    <rPh sb="0" eb="2">
      <t>コウカ</t>
    </rPh>
    <phoneticPr fontId="1"/>
  </si>
  <si>
    <t>所要時間</t>
  </si>
  <si>
    <t>所要時間</t>
    <rPh sb="0" eb="2">
      <t>ショヨウ</t>
    </rPh>
    <rPh sb="2" eb="4">
      <t>ジカン</t>
    </rPh>
    <phoneticPr fontId="1"/>
  </si>
  <si>
    <t>労力</t>
  </si>
  <si>
    <t>労力</t>
    <rPh sb="0" eb="2">
      <t>ロウリョク</t>
    </rPh>
    <phoneticPr fontId="1"/>
  </si>
  <si>
    <t>コスト</t>
  </si>
  <si>
    <t>コスト</t>
    <phoneticPr fontId="1"/>
  </si>
  <si>
    <t>重要度</t>
    <rPh sb="0" eb="3">
      <t>ジュウヨウド</t>
    </rPh>
    <phoneticPr fontId="1"/>
  </si>
  <si>
    <t>参考</t>
    <rPh sb="0" eb="2">
      <t>サンコウ</t>
    </rPh>
    <phoneticPr fontId="1"/>
  </si>
  <si>
    <t>◎</t>
  </si>
  <si>
    <t>×</t>
  </si>
  <si>
    <t>△</t>
  </si>
  <si>
    <t>重み→</t>
    <rPh sb="0" eb="1">
      <t>オモ</t>
    </rPh>
    <phoneticPr fontId="1"/>
  </si>
  <si>
    <t>評価点</t>
    <rPh sb="0" eb="2">
      <t>ヒョウカ</t>
    </rPh>
    <rPh sb="2" eb="3">
      <t>テン</t>
    </rPh>
    <phoneticPr fontId="1"/>
  </si>
  <si>
    <t>○</t>
    <phoneticPr fontId="1"/>
  </si>
  <si>
    <t>◎</t>
    <phoneticPr fontId="1"/>
  </si>
  <si>
    <t>×</t>
    <phoneticPr fontId="1"/>
  </si>
  <si>
    <t>問題解決のための方法（自由課題）</t>
    <rPh sb="0" eb="2">
      <t>モンダイ</t>
    </rPh>
    <rPh sb="2" eb="4">
      <t>カイケツ</t>
    </rPh>
    <rPh sb="8" eb="10">
      <t>ホウホウ</t>
    </rPh>
    <rPh sb="11" eb="13">
      <t>ジユウ</t>
    </rPh>
    <rPh sb="13" eb="15">
      <t>カダイ</t>
    </rPh>
    <phoneticPr fontId="1"/>
  </si>
  <si>
    <t>※以下の内容を元に、「計算式」のシートも参考にしながら、意思決定のマトリクス表を作ってみよう。</t>
    <rPh sb="1" eb="3">
      <t>イカ</t>
    </rPh>
    <rPh sb="4" eb="6">
      <t>ナイヨウ</t>
    </rPh>
    <rPh sb="7" eb="8">
      <t>モト</t>
    </rPh>
    <rPh sb="11" eb="14">
      <t>ケイサンシキ</t>
    </rPh>
    <rPh sb="20" eb="22">
      <t>サンコウ</t>
    </rPh>
    <rPh sb="28" eb="30">
      <t>イシ</t>
    </rPh>
    <rPh sb="30" eb="32">
      <t>ケッテイ</t>
    </rPh>
    <rPh sb="38" eb="39">
      <t>ヒョウ</t>
    </rPh>
    <rPh sb="40" eb="41">
      <t>ツク</t>
    </rPh>
    <phoneticPr fontId="1"/>
  </si>
  <si>
    <t>1．F7にカーソルを合わせる</t>
    <rPh sb="10" eb="11">
      <t>ア</t>
    </rPh>
    <phoneticPr fontId="1"/>
  </si>
  <si>
    <t>＜編集するセルを指定＞</t>
    <rPh sb="1" eb="3">
      <t>ヘンシュウ</t>
    </rPh>
    <rPh sb="8" eb="10">
      <t>シテイ</t>
    </rPh>
    <phoneticPr fontId="1"/>
  </si>
  <si>
    <t>＜B6,C6,D6,E6を絶対参照に変更＞</t>
    <rPh sb="13" eb="15">
      <t>ゼッタイ</t>
    </rPh>
    <rPh sb="15" eb="17">
      <t>サンショウ</t>
    </rPh>
    <rPh sb="18" eb="20">
      <t>ヘンコウ</t>
    </rPh>
    <phoneticPr fontId="1"/>
  </si>
  <si>
    <t>4．同様に，C6,D6,E6もそれぞれ「$」がついた形に変更する</t>
    <rPh sb="2" eb="4">
      <t>ドウヨウ</t>
    </rPh>
    <rPh sb="26" eb="27">
      <t>カタチ</t>
    </rPh>
    <rPh sb="28" eb="30">
      <t>ヘンコウ</t>
    </rPh>
    <phoneticPr fontId="1"/>
  </si>
  <si>
    <t>＜F8,F9,F10,F11にコピー＞</t>
    <phoneticPr fontId="1"/>
  </si>
  <si>
    <t>5．F7の内容を，F8,F9,F10,F11にコピーする（コピー＆ペーストでもオートフィルでも任意の方法でどうぞ）</t>
    <rPh sb="5" eb="7">
      <t>ナイヨウ</t>
    </rPh>
    <rPh sb="47" eb="49">
      <t>ニンイ</t>
    </rPh>
    <rPh sb="50" eb="52">
      <t>ホウホウ</t>
    </rPh>
    <phoneticPr fontId="1"/>
  </si>
  <si>
    <t>＜重要度を変えてシミュレーション＞</t>
    <rPh sb="1" eb="4">
      <t>ジュウヨウド</t>
    </rPh>
    <rPh sb="5" eb="6">
      <t>カ</t>
    </rPh>
    <phoneticPr fontId="1"/>
  </si>
  <si>
    <t>6．重要度の数値をいろいろと変えてみて，評価点を比較する</t>
    <rPh sb="2" eb="5">
      <t>ジュウヨウド</t>
    </rPh>
    <rPh sb="6" eb="8">
      <t>スウチ</t>
    </rPh>
    <rPh sb="14" eb="15">
      <t>カ</t>
    </rPh>
    <rPh sb="20" eb="23">
      <t>ヒョウカテン</t>
    </rPh>
    <rPh sb="24" eb="26">
      <t>ヒカク</t>
    </rPh>
    <phoneticPr fontId="1"/>
  </si>
  <si>
    <t>＜手順＞</t>
    <rPh sb="1" eb="3">
      <t>テジュン</t>
    </rPh>
    <phoneticPr fontId="1"/>
  </si>
  <si>
    <t>＜手順：オートフィルでコピー＞</t>
    <rPh sb="1" eb="3">
      <t>テジュン</t>
    </rPh>
    <phoneticPr fontId="1"/>
  </si>
  <si>
    <t>1．H7からI7をドラッグし,範囲指定</t>
    <rPh sb="15" eb="17">
      <t>ハンイ</t>
    </rPh>
    <rPh sb="17" eb="19">
      <t>シテイ</t>
    </rPh>
    <phoneticPr fontId="1"/>
  </si>
  <si>
    <r>
      <t>2．I7の右下ギリギリにカーソルを合わせ，カーソルを「</t>
    </r>
    <r>
      <rPr>
        <b/>
        <sz val="11"/>
        <rFont val="ＭＳ Ｐゴシック"/>
        <family val="3"/>
        <charset val="128"/>
      </rPr>
      <t>＋</t>
    </r>
    <r>
      <rPr>
        <sz val="11"/>
        <rFont val="ＭＳ Ｐゴシック"/>
        <family val="3"/>
        <charset val="128"/>
      </rPr>
      <t>」型（「フィルハンドル」という）にする</t>
    </r>
    <rPh sb="5" eb="7">
      <t>ミギシタ</t>
    </rPh>
    <rPh sb="17" eb="18">
      <t>ア</t>
    </rPh>
    <rPh sb="29" eb="30">
      <t>ガタ</t>
    </rPh>
    <phoneticPr fontId="1"/>
  </si>
  <si>
    <t>1．B34の内容を，B35,B36にそれぞれコピーする</t>
    <rPh sb="6" eb="8">
      <t>ナイヨウ</t>
    </rPh>
    <phoneticPr fontId="1"/>
  </si>
  <si>
    <t>2．コピーされたB35の"○"を"△"に修正する。△は「さんかく」で変換できる</t>
    <rPh sb="20" eb="22">
      <t>シュウセイ</t>
    </rPh>
    <rPh sb="34" eb="36">
      <t>ヘンカン</t>
    </rPh>
    <phoneticPr fontId="1"/>
  </si>
  <si>
    <t>3．コピーされたB36の"○"を"×"に修正する。×は「ばつ」で変換できる</t>
    <rPh sb="20" eb="22">
      <t>シュウセイ</t>
    </rPh>
    <rPh sb="32" eb="34">
      <t>ヘンカン</t>
    </rPh>
    <phoneticPr fontId="1"/>
  </si>
  <si>
    <t>4．B34からB36の内容を，C34からH36までまとめてコピーする</t>
    <rPh sb="11" eb="13">
      <t>ナイヨウ</t>
    </rPh>
    <phoneticPr fontId="1"/>
  </si>
  <si>
    <t>3．そのままI11までドラッグする　→　自動的にコピーされる</t>
    <rPh sb="20" eb="23">
      <t>ジドウテキ</t>
    </rPh>
    <phoneticPr fontId="1"/>
  </si>
  <si>
    <r>
      <t>2．上部「</t>
    </r>
    <r>
      <rPr>
        <i/>
        <sz val="11"/>
        <rFont val="ＭＳ Ｐゴシック"/>
        <family val="3"/>
        <charset val="128"/>
      </rPr>
      <t>fx</t>
    </r>
    <r>
      <rPr>
        <sz val="11"/>
        <rFont val="ＭＳ Ｐゴシック"/>
        <family val="3"/>
        <charset val="128"/>
      </rPr>
      <t>」右の編集窓の中にある「B6」の「B」と「6」の間をクリックし，カーソルをそこに合わせる</t>
    </r>
    <rPh sb="2" eb="4">
      <t>ジョウブ</t>
    </rPh>
    <rPh sb="8" eb="9">
      <t>ヨコ</t>
    </rPh>
    <rPh sb="9" eb="10">
      <t>ミギ</t>
    </rPh>
    <rPh sb="11" eb="13">
      <t>ヘンシュウ</t>
    </rPh>
    <rPh sb="14" eb="15">
      <t>ナカ</t>
    </rPh>
    <rPh sb="31" eb="32">
      <t>アイダ</t>
    </rPh>
    <rPh sb="47" eb="48">
      <t>ア</t>
    </rPh>
    <phoneticPr fontId="1"/>
  </si>
  <si>
    <t>3．キーボード一番上の段の「F4」キーを１回押す　→　「B6」が「$B$6」にかわる</t>
    <rPh sb="7" eb="9">
      <t>イチバン</t>
    </rPh>
    <rPh sb="9" eb="10">
      <t>ウエ</t>
    </rPh>
    <rPh sb="11" eb="12">
      <t>ダン</t>
    </rPh>
    <rPh sb="21" eb="22">
      <t>カイ</t>
    </rPh>
    <rPh sb="22" eb="23">
      <t>オ</t>
    </rPh>
    <phoneticPr fontId="1"/>
  </si>
  <si>
    <t>手順）※セル内編集中に間違えた場合は，「ESC」キーで編集前の状態に戻ります。</t>
    <rPh sb="0" eb="2">
      <t>テジュン</t>
    </rPh>
    <rPh sb="6" eb="7">
      <t>ナイ</t>
    </rPh>
    <rPh sb="7" eb="10">
      <t>ヘンシュウチュウ</t>
    </rPh>
    <rPh sb="11" eb="13">
      <t>マチガ</t>
    </rPh>
    <rPh sb="15" eb="17">
      <t>バアイ</t>
    </rPh>
    <rPh sb="27" eb="29">
      <t>ヘンシュウ</t>
    </rPh>
    <rPh sb="29" eb="30">
      <t>マエ</t>
    </rPh>
    <rPh sb="31" eb="33">
      <t>ジョウタイ</t>
    </rPh>
    <rPh sb="34" eb="35">
      <t>モド</t>
    </rPh>
    <phoneticPr fontId="1"/>
  </si>
  <si>
    <t>　ポイント！！
・ Excelで計算をさせる時は、まず「=」を入力させること！　日本語入力OFFを忘れずに！
　例：　5+3　・・・・そのまま「5+3」と表示されてしまい、計算してくれない！！
　　　　=5+3　・・・・「5+3」を計算した結果の「8」が表示される！！
・ コピーしてもセルの番地が変わって欲しくない　→　セル番地に「＄」をつける！（「絶対参照」）
　例：　B5 → $B$5 ・・・「B列」を固定、「５行」を固定（→コピーしても場所が変わらない）
　　　　　　　　 $B5  ・・・「B列」のみ固定（→「行」はコピーしたら動いて欲しい）
　　　　　　　　 B$5　・・・「5行」のみ固定（→「列」はコピーしたら動いて欲しい）</t>
    <phoneticPr fontId="1"/>
  </si>
  <si>
    <t xml:space="preserve">ポイント！！
　評価項目を数値化することで、意思決定を効率的に行うことができる。
　その際、評価項目や重要度、評価の段階を、合理的に決めると良い。
　例： 「参考」の表で、例えば、◎：４点、○：３点、△：２点、×：１点とし、点数化すると・・・
　　　また、「評価点」を決める式を上手に設定できると、簡単なシミュレーションができる
　　　（シミュレーションについては、３学期に詳しく学習します） </t>
    <phoneticPr fontId="1"/>
  </si>
  <si>
    <t>ポイント！！
　　特定の計算は、「関数」を利用すると便利！！
　　（関数：特定の計算をさせるための「呪文」）
　　範囲を「対角（左上と右下の位置）」で指定し、その間に「：」を入れる。
　例：　　　Ｃ７からＧ７までの合計　　・・・　=c7+d7+e7+f7+g7
　　　　　　　　　　　　　　　　　　　　　　　→　 =sum(c7:g7)</t>
    <phoneticPr fontId="1"/>
  </si>
  <si>
    <t>ポイント！！
　countif関数を使うと、特定のものを数え上げてくれる。
　このように数値化することで、意思決定を効率的に行うことができる。
　例： =countif(B4:B33,"○")　・・・ B4からB33の範囲の中で、○の数を数える
　　　※数えるものが数以外の場合は、上記例のように必ず「"」でくくる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</si>
</sst>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8"/>
      <name val="ＭＳ Ｐゴシック"/>
      <family val="3"/>
      <charset val="128"/>
    </font>
    <font>
      <sz val="18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98">
    <xf numFmtId="0" fontId="0" fillId="0" borderId="0" xfId="0"/>
    <xf numFmtId="0" fontId="0" fillId="0" borderId="0" xfId="0" applyAlignment="1">
      <alignment horizontal="righ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Border="1"/>
    <xf numFmtId="0" fontId="0" fillId="0" borderId="0" xfId="0" applyFill="1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Fill="1" applyBorder="1"/>
    <xf numFmtId="0" fontId="2" fillId="0" borderId="29" xfId="1" applyBorder="1">
      <alignment vertical="center"/>
    </xf>
    <xf numFmtId="176" fontId="2" fillId="0" borderId="30" xfId="1" applyNumberFormat="1" applyBorder="1">
      <alignment vertical="center"/>
    </xf>
    <xf numFmtId="0" fontId="2" fillId="0" borderId="30" xfId="1" applyBorder="1">
      <alignment vertical="center"/>
    </xf>
    <xf numFmtId="0" fontId="2" fillId="0" borderId="0" xfId="1" applyBorder="1">
      <alignment vertical="center"/>
    </xf>
    <xf numFmtId="0" fontId="2" fillId="0" borderId="0" xfId="1">
      <alignment vertical="center"/>
    </xf>
    <xf numFmtId="0" fontId="2" fillId="0" borderId="31" xfId="1" applyBorder="1">
      <alignment vertical="center"/>
    </xf>
    <xf numFmtId="0" fontId="2" fillId="0" borderId="32" xfId="1" applyBorder="1">
      <alignment vertical="center"/>
    </xf>
    <xf numFmtId="0" fontId="2" fillId="0" borderId="33" xfId="1" applyBorder="1">
      <alignment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right"/>
    </xf>
    <xf numFmtId="0" fontId="4" fillId="0" borderId="29" xfId="0" applyFont="1" applyFill="1" applyBorder="1" applyAlignment="1">
      <alignment horizontal="left"/>
    </xf>
    <xf numFmtId="0" fontId="0" fillId="0" borderId="30" xfId="0" applyBorder="1"/>
    <xf numFmtId="0" fontId="0" fillId="0" borderId="34" xfId="0" applyBorder="1"/>
    <xf numFmtId="0" fontId="3" fillId="0" borderId="31" xfId="0" applyFont="1" applyBorder="1"/>
    <xf numFmtId="0" fontId="3" fillId="0" borderId="35" xfId="0" applyFont="1" applyBorder="1"/>
    <xf numFmtId="0" fontId="5" fillId="0" borderId="0" xfId="0" applyFont="1"/>
    <xf numFmtId="0" fontId="0" fillId="0" borderId="15" xfId="0" applyNumberFormat="1" applyBorder="1"/>
    <xf numFmtId="0" fontId="0" fillId="0" borderId="21" xfId="0" applyNumberFormat="1" applyBorder="1"/>
    <xf numFmtId="0" fontId="0" fillId="0" borderId="27" xfId="0" applyBorder="1" applyAlignment="1">
      <alignment horizontal="right"/>
    </xf>
    <xf numFmtId="0" fontId="0" fillId="0" borderId="39" xfId="0" applyBorder="1" applyAlignment="1">
      <alignment horizontal="center"/>
    </xf>
    <xf numFmtId="0" fontId="0" fillId="0" borderId="39" xfId="0" applyBorder="1"/>
    <xf numFmtId="0" fontId="0" fillId="0" borderId="40" xfId="0" applyBorder="1" applyAlignment="1">
      <alignment horizontal="center"/>
    </xf>
    <xf numFmtId="0" fontId="3" fillId="0" borderId="36" xfId="0" quotePrefix="1" applyFont="1" applyBorder="1" applyAlignment="1"/>
    <xf numFmtId="0" fontId="3" fillId="0" borderId="37" xfId="0" quotePrefix="1" applyFont="1" applyBorder="1" applyAlignment="1"/>
    <xf numFmtId="0" fontId="3" fillId="0" borderId="0" xfId="0" quotePrefix="1" applyFont="1" applyBorder="1" applyAlignment="1"/>
    <xf numFmtId="0" fontId="3" fillId="0" borderId="38" xfId="0" quotePrefix="1" applyFont="1" applyBorder="1" applyAlignment="1"/>
    <xf numFmtId="0" fontId="8" fillId="0" borderId="0" xfId="0" applyFont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8" fillId="2" borderId="41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43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9" fillId="2" borderId="25" xfId="1" applyFont="1" applyFill="1" applyBorder="1" applyAlignment="1">
      <alignment horizontal="left" vertical="center" wrapText="1"/>
    </xf>
    <xf numFmtId="0" fontId="9" fillId="2" borderId="26" xfId="1" applyFont="1" applyFill="1" applyBorder="1" applyAlignment="1">
      <alignment horizontal="left" vertical="center"/>
    </xf>
    <xf numFmtId="0" fontId="9" fillId="2" borderId="41" xfId="1" applyFont="1" applyFill="1" applyBorder="1" applyAlignment="1">
      <alignment horizontal="left" vertical="center"/>
    </xf>
    <xf numFmtId="0" fontId="9" fillId="2" borderId="42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2" borderId="43" xfId="1" applyFont="1" applyFill="1" applyBorder="1" applyAlignment="1">
      <alignment horizontal="left" vertical="center"/>
    </xf>
    <xf numFmtId="0" fontId="9" fillId="2" borderId="27" xfId="1" applyFont="1" applyFill="1" applyBorder="1" applyAlignment="1">
      <alignment horizontal="left" vertical="center"/>
    </xf>
    <xf numFmtId="0" fontId="9" fillId="2" borderId="11" xfId="1" applyFont="1" applyFill="1" applyBorder="1" applyAlignment="1">
      <alignment horizontal="left" vertical="center"/>
    </xf>
    <xf numFmtId="0" fontId="9" fillId="2" borderId="44" xfId="1" applyFont="1" applyFill="1" applyBorder="1" applyAlignment="1">
      <alignment horizontal="left" vertical="center"/>
    </xf>
  </cellXfs>
  <cellStyles count="3">
    <cellStyle name="標準" xfId="0" builtinId="0"/>
    <cellStyle name="標準 2" xfId="2" xr:uid="{00000000-0005-0000-0000-000001000000}"/>
    <cellStyle name="標準_excel課題1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B14" sqref="B14"/>
    </sheetView>
  </sheetViews>
  <sheetFormatPr defaultRowHeight="13" x14ac:dyDescent="0.2"/>
  <cols>
    <col min="1" max="1" width="24.36328125" customWidth="1"/>
    <col min="2" max="2" width="14" customWidth="1"/>
    <col min="3" max="4" width="15.26953125" customWidth="1"/>
    <col min="5" max="5" width="15.08984375" customWidth="1"/>
    <col min="6" max="6" width="12.26953125" customWidth="1"/>
    <col min="7" max="7" width="8.453125" customWidth="1"/>
    <col min="8" max="8" width="6.7265625" customWidth="1"/>
    <col min="9" max="9" width="3.453125" bestFit="1" customWidth="1"/>
  </cols>
  <sheetData>
    <row r="1" spans="1:9" ht="21" x14ac:dyDescent="0.3">
      <c r="A1" s="50" t="s">
        <v>59</v>
      </c>
    </row>
    <row r="3" spans="1:9" x14ac:dyDescent="0.2">
      <c r="A3" t="s">
        <v>50</v>
      </c>
    </row>
    <row r="5" spans="1:9" x14ac:dyDescent="0.2">
      <c r="B5">
        <v>42</v>
      </c>
      <c r="C5" t="s">
        <v>7</v>
      </c>
    </row>
    <row r="6" spans="1:9" x14ac:dyDescent="0.2">
      <c r="A6" s="28"/>
      <c r="B6" s="31" t="s">
        <v>1</v>
      </c>
      <c r="C6" s="31" t="s">
        <v>2</v>
      </c>
      <c r="D6" s="31" t="s">
        <v>3</v>
      </c>
      <c r="E6" s="31" t="s">
        <v>4</v>
      </c>
      <c r="F6" s="29" t="s">
        <v>5</v>
      </c>
      <c r="G6" s="31" t="s">
        <v>16</v>
      </c>
      <c r="H6" s="31" t="s">
        <v>6</v>
      </c>
      <c r="I6" s="33"/>
    </row>
    <row r="7" spans="1:9" x14ac:dyDescent="0.2">
      <c r="A7" s="53" t="s">
        <v>83</v>
      </c>
      <c r="B7" s="32">
        <v>5</v>
      </c>
      <c r="C7" s="32">
        <v>4</v>
      </c>
      <c r="D7" s="32">
        <v>3</v>
      </c>
      <c r="E7" s="32">
        <v>2</v>
      </c>
      <c r="F7" s="30">
        <v>1</v>
      </c>
      <c r="G7" s="32"/>
      <c r="H7" s="32"/>
      <c r="I7" s="26"/>
    </row>
    <row r="8" spans="1:9" x14ac:dyDescent="0.2">
      <c r="A8" s="16" t="s">
        <v>45</v>
      </c>
      <c r="B8" s="16">
        <v>7</v>
      </c>
      <c r="C8" s="16">
        <v>12</v>
      </c>
      <c r="D8" s="16">
        <v>15</v>
      </c>
      <c r="E8" s="16">
        <v>6</v>
      </c>
      <c r="F8" s="16">
        <v>2</v>
      </c>
      <c r="G8" s="16"/>
      <c r="H8" s="51"/>
      <c r="I8" s="26"/>
    </row>
    <row r="9" spans="1:9" x14ac:dyDescent="0.2">
      <c r="A9" s="16" t="s">
        <v>46</v>
      </c>
      <c r="B9" s="16">
        <v>10</v>
      </c>
      <c r="C9" s="16">
        <v>15</v>
      </c>
      <c r="D9" s="16">
        <v>10</v>
      </c>
      <c r="E9" s="16">
        <v>5</v>
      </c>
      <c r="F9" s="16">
        <v>2</v>
      </c>
      <c r="G9" s="16"/>
      <c r="H9" s="51"/>
      <c r="I9" s="26"/>
    </row>
    <row r="10" spans="1:9" x14ac:dyDescent="0.2">
      <c r="A10" s="16" t="s">
        <v>0</v>
      </c>
      <c r="B10" s="16">
        <v>5</v>
      </c>
      <c r="C10" s="16">
        <v>20</v>
      </c>
      <c r="D10" s="16">
        <v>12</v>
      </c>
      <c r="E10" s="16">
        <v>4</v>
      </c>
      <c r="F10" s="16">
        <v>1</v>
      </c>
      <c r="G10" s="16"/>
      <c r="H10" s="51"/>
      <c r="I10" s="26"/>
    </row>
    <row r="11" spans="1:9" x14ac:dyDescent="0.2">
      <c r="A11" s="16" t="s">
        <v>47</v>
      </c>
      <c r="B11" s="16">
        <v>4</v>
      </c>
      <c r="C11" s="16">
        <v>15</v>
      </c>
      <c r="D11" s="16">
        <v>20</v>
      </c>
      <c r="E11" s="16">
        <v>3</v>
      </c>
      <c r="F11" s="16">
        <v>0</v>
      </c>
      <c r="G11" s="16"/>
      <c r="H11" s="51"/>
      <c r="I11" s="26"/>
    </row>
    <row r="12" spans="1:9" x14ac:dyDescent="0.2">
      <c r="A12" s="16" t="s">
        <v>48</v>
      </c>
      <c r="B12" s="16">
        <v>2</v>
      </c>
      <c r="C12" s="16">
        <v>12</v>
      </c>
      <c r="D12" s="16">
        <v>17</v>
      </c>
      <c r="E12" s="16">
        <v>8</v>
      </c>
      <c r="F12" s="16">
        <v>3</v>
      </c>
      <c r="G12" s="16"/>
      <c r="H12" s="51"/>
      <c r="I12" s="26"/>
    </row>
    <row r="13" spans="1:9" ht="13.5" thickBot="1" x14ac:dyDescent="0.25">
      <c r="A13" s="22" t="s">
        <v>49</v>
      </c>
      <c r="B13" s="22">
        <v>9</v>
      </c>
      <c r="C13" s="22">
        <v>12</v>
      </c>
      <c r="D13" s="22">
        <v>15</v>
      </c>
      <c r="E13" s="22">
        <v>6</v>
      </c>
      <c r="F13" s="22">
        <v>0</v>
      </c>
      <c r="G13" s="22"/>
      <c r="H13" s="52"/>
      <c r="I13" s="26"/>
    </row>
    <row r="14" spans="1:9" x14ac:dyDescent="0.2">
      <c r="A14" s="34" t="s">
        <v>17</v>
      </c>
      <c r="B14" s="10"/>
      <c r="C14" s="10"/>
      <c r="D14" s="10"/>
      <c r="E14" s="10"/>
      <c r="F14" s="10"/>
      <c r="G14" s="10"/>
      <c r="H14" s="10"/>
    </row>
    <row r="17" spans="1:10" x14ac:dyDescent="0.2">
      <c r="A17" t="s">
        <v>51</v>
      </c>
    </row>
    <row r="18" spans="1:10" x14ac:dyDescent="0.2">
      <c r="A18" t="s">
        <v>52</v>
      </c>
    </row>
    <row r="19" spans="1:10" x14ac:dyDescent="0.2">
      <c r="A19" t="s">
        <v>53</v>
      </c>
    </row>
    <row r="21" spans="1:10" ht="13" customHeight="1" x14ac:dyDescent="0.2">
      <c r="A21" s="62" t="s">
        <v>110</v>
      </c>
      <c r="B21" s="63"/>
      <c r="C21" s="63"/>
      <c r="D21" s="63"/>
      <c r="E21" s="63"/>
      <c r="F21" s="63"/>
      <c r="G21" s="63"/>
      <c r="H21" s="64"/>
      <c r="I21" s="61"/>
      <c r="J21" s="61"/>
    </row>
    <row r="22" spans="1:10" ht="13" customHeight="1" x14ac:dyDescent="0.2">
      <c r="A22" s="65"/>
      <c r="B22" s="66"/>
      <c r="C22" s="66"/>
      <c r="D22" s="66"/>
      <c r="E22" s="66"/>
      <c r="F22" s="66"/>
      <c r="G22" s="66"/>
      <c r="H22" s="67"/>
      <c r="I22" s="61"/>
      <c r="J22" s="61"/>
    </row>
    <row r="23" spans="1:10" ht="13" customHeight="1" x14ac:dyDescent="0.2">
      <c r="A23" s="65"/>
      <c r="B23" s="66"/>
      <c r="C23" s="66"/>
      <c r="D23" s="66"/>
      <c r="E23" s="66"/>
      <c r="F23" s="66"/>
      <c r="G23" s="66"/>
      <c r="H23" s="67"/>
      <c r="I23" s="61"/>
      <c r="J23" s="61"/>
    </row>
    <row r="24" spans="1:10" ht="13" customHeight="1" x14ac:dyDescent="0.2">
      <c r="A24" s="65"/>
      <c r="B24" s="66"/>
      <c r="C24" s="66"/>
      <c r="D24" s="66"/>
      <c r="E24" s="66"/>
      <c r="F24" s="66"/>
      <c r="G24" s="66"/>
      <c r="H24" s="67"/>
      <c r="I24" s="61"/>
      <c r="J24" s="61"/>
    </row>
    <row r="25" spans="1:10" ht="13" customHeight="1" x14ac:dyDescent="0.2">
      <c r="A25" s="65"/>
      <c r="B25" s="66"/>
      <c r="C25" s="66"/>
      <c r="D25" s="66"/>
      <c r="E25" s="66"/>
      <c r="F25" s="66"/>
      <c r="G25" s="66"/>
      <c r="H25" s="67"/>
      <c r="I25" s="61"/>
      <c r="J25" s="61"/>
    </row>
    <row r="26" spans="1:10" ht="13" customHeight="1" x14ac:dyDescent="0.2">
      <c r="A26" s="65"/>
      <c r="B26" s="66"/>
      <c r="C26" s="66"/>
      <c r="D26" s="66"/>
      <c r="E26" s="66"/>
      <c r="F26" s="66"/>
      <c r="G26" s="66"/>
      <c r="H26" s="67"/>
      <c r="I26" s="61"/>
      <c r="J26" s="61"/>
    </row>
    <row r="27" spans="1:10" ht="13" customHeight="1" x14ac:dyDescent="0.2">
      <c r="A27" s="65"/>
      <c r="B27" s="66"/>
      <c r="C27" s="66"/>
      <c r="D27" s="66"/>
      <c r="E27" s="66"/>
      <c r="F27" s="66"/>
      <c r="G27" s="66"/>
      <c r="H27" s="67"/>
      <c r="I27" s="61"/>
      <c r="J27" s="61"/>
    </row>
    <row r="28" spans="1:10" ht="13" customHeight="1" x14ac:dyDescent="0.2">
      <c r="A28" s="65"/>
      <c r="B28" s="66"/>
      <c r="C28" s="66"/>
      <c r="D28" s="66"/>
      <c r="E28" s="66"/>
      <c r="F28" s="66"/>
      <c r="G28" s="66"/>
      <c r="H28" s="67"/>
      <c r="I28" s="61"/>
      <c r="J28" s="61"/>
    </row>
    <row r="29" spans="1:10" ht="13" customHeight="1" x14ac:dyDescent="0.2">
      <c r="A29" s="65"/>
      <c r="B29" s="66"/>
      <c r="C29" s="66"/>
      <c r="D29" s="66"/>
      <c r="E29" s="66"/>
      <c r="F29" s="66"/>
      <c r="G29" s="66"/>
      <c r="H29" s="67"/>
      <c r="I29" s="61"/>
      <c r="J29" s="61"/>
    </row>
    <row r="30" spans="1:10" ht="13" customHeight="1" x14ac:dyDescent="0.2">
      <c r="A30" s="65"/>
      <c r="B30" s="66"/>
      <c r="C30" s="66"/>
      <c r="D30" s="66"/>
      <c r="E30" s="66"/>
      <c r="F30" s="66"/>
      <c r="G30" s="66"/>
      <c r="H30" s="67"/>
      <c r="I30" s="61"/>
      <c r="J30" s="61"/>
    </row>
    <row r="31" spans="1:10" ht="13" customHeight="1" x14ac:dyDescent="0.2">
      <c r="A31" s="65"/>
      <c r="B31" s="66"/>
      <c r="C31" s="66"/>
      <c r="D31" s="66"/>
      <c r="E31" s="66"/>
      <c r="F31" s="66"/>
      <c r="G31" s="66"/>
      <c r="H31" s="67"/>
      <c r="I31" s="61"/>
      <c r="J31" s="61"/>
    </row>
    <row r="32" spans="1:10" ht="13" customHeight="1" x14ac:dyDescent="0.2">
      <c r="A32" s="65"/>
      <c r="B32" s="66"/>
      <c r="C32" s="66"/>
      <c r="D32" s="66"/>
      <c r="E32" s="66"/>
      <c r="F32" s="66"/>
      <c r="G32" s="66"/>
      <c r="H32" s="67"/>
      <c r="I32" s="61"/>
      <c r="J32" s="61"/>
    </row>
    <row r="33" spans="1:10" ht="13" customHeight="1" x14ac:dyDescent="0.2">
      <c r="A33" s="65"/>
      <c r="B33" s="66"/>
      <c r="C33" s="66"/>
      <c r="D33" s="66"/>
      <c r="E33" s="66"/>
      <c r="F33" s="66"/>
      <c r="G33" s="66"/>
      <c r="H33" s="67"/>
      <c r="I33" s="61"/>
      <c r="J33" s="61"/>
    </row>
    <row r="34" spans="1:10" ht="13" customHeight="1" x14ac:dyDescent="0.2">
      <c r="A34" s="65"/>
      <c r="B34" s="66"/>
      <c r="C34" s="66"/>
      <c r="D34" s="66"/>
      <c r="E34" s="66"/>
      <c r="F34" s="66"/>
      <c r="G34" s="66"/>
      <c r="H34" s="67"/>
      <c r="I34" s="61"/>
      <c r="J34" s="61"/>
    </row>
    <row r="35" spans="1:10" ht="13" customHeight="1" x14ac:dyDescent="0.2">
      <c r="A35" s="65"/>
      <c r="B35" s="66"/>
      <c r="C35" s="66"/>
      <c r="D35" s="66"/>
      <c r="E35" s="66"/>
      <c r="F35" s="66"/>
      <c r="G35" s="66"/>
      <c r="H35" s="67"/>
      <c r="I35" s="61"/>
      <c r="J35" s="61"/>
    </row>
    <row r="36" spans="1:10" ht="13" customHeight="1" x14ac:dyDescent="0.2">
      <c r="A36" s="65"/>
      <c r="B36" s="66"/>
      <c r="C36" s="66"/>
      <c r="D36" s="66"/>
      <c r="E36" s="66"/>
      <c r="F36" s="66"/>
      <c r="G36" s="66"/>
      <c r="H36" s="67"/>
      <c r="I36" s="61"/>
      <c r="J36" s="61"/>
    </row>
    <row r="37" spans="1:10" x14ac:dyDescent="0.2">
      <c r="A37" s="68"/>
      <c r="B37" s="69"/>
      <c r="C37" s="69"/>
      <c r="D37" s="69"/>
      <c r="E37" s="69"/>
      <c r="F37" s="69"/>
      <c r="G37" s="69"/>
      <c r="H37" s="70"/>
    </row>
  </sheetData>
  <mergeCells count="1">
    <mergeCell ref="A21:H37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workbookViewId="0">
      <selection activeCell="G1" sqref="G1"/>
    </sheetView>
  </sheetViews>
  <sheetFormatPr defaultRowHeight="13" x14ac:dyDescent="0.2"/>
  <cols>
    <col min="1" max="1" width="15.36328125" bestFit="1" customWidth="1"/>
    <col min="8" max="8" width="15.36328125" bestFit="1" customWidth="1"/>
  </cols>
  <sheetData>
    <row r="1" spans="1:12" ht="21" x14ac:dyDescent="0.3">
      <c r="A1" s="50" t="s">
        <v>88</v>
      </c>
    </row>
    <row r="2" spans="1:12" ht="13.5" customHeight="1" x14ac:dyDescent="0.3">
      <c r="A2" s="50"/>
    </row>
    <row r="3" spans="1:12" x14ac:dyDescent="0.2">
      <c r="A3" t="s">
        <v>89</v>
      </c>
    </row>
    <row r="4" spans="1:12" ht="13.5" thickBot="1" x14ac:dyDescent="0.25">
      <c r="H4" t="s">
        <v>79</v>
      </c>
    </row>
    <row r="5" spans="1:12" x14ac:dyDescent="0.2">
      <c r="A5" s="16"/>
      <c r="B5" s="43" t="s">
        <v>71</v>
      </c>
      <c r="C5" s="43" t="s">
        <v>73</v>
      </c>
      <c r="D5" s="43" t="s">
        <v>75</v>
      </c>
      <c r="E5" s="54" t="s">
        <v>77</v>
      </c>
      <c r="F5" s="56" t="s">
        <v>84</v>
      </c>
    </row>
    <row r="6" spans="1:12" x14ac:dyDescent="0.2">
      <c r="A6" s="44" t="s">
        <v>78</v>
      </c>
      <c r="B6" s="16">
        <v>4</v>
      </c>
      <c r="C6" s="16">
        <v>2</v>
      </c>
      <c r="D6" s="16">
        <v>1</v>
      </c>
      <c r="E6" s="55">
        <v>3</v>
      </c>
      <c r="F6" s="19"/>
      <c r="H6" s="16"/>
      <c r="I6" s="16" t="s">
        <v>70</v>
      </c>
      <c r="J6" s="16" t="s">
        <v>72</v>
      </c>
      <c r="K6" s="16" t="s">
        <v>74</v>
      </c>
      <c r="L6" s="16" t="s">
        <v>76</v>
      </c>
    </row>
    <row r="7" spans="1:12" x14ac:dyDescent="0.2">
      <c r="A7" s="16" t="s">
        <v>61</v>
      </c>
      <c r="B7" s="16">
        <v>3</v>
      </c>
      <c r="C7" s="16">
        <v>1</v>
      </c>
      <c r="D7" s="16">
        <v>3</v>
      </c>
      <c r="E7" s="55">
        <v>4</v>
      </c>
      <c r="F7" s="19">
        <f>B6*B7+C6*C7+D6*D7+E6*E7</f>
        <v>29</v>
      </c>
      <c r="H7" s="16" t="s">
        <v>60</v>
      </c>
      <c r="I7" s="16" t="s">
        <v>85</v>
      </c>
      <c r="J7" s="16" t="s">
        <v>81</v>
      </c>
      <c r="K7" s="16" t="s">
        <v>20</v>
      </c>
      <c r="L7" s="16" t="s">
        <v>80</v>
      </c>
    </row>
    <row r="8" spans="1:12" x14ac:dyDescent="0.2">
      <c r="A8" s="16" t="s">
        <v>63</v>
      </c>
      <c r="B8" s="16">
        <v>3</v>
      </c>
      <c r="C8" s="16">
        <v>1</v>
      </c>
      <c r="D8" s="16">
        <v>2</v>
      </c>
      <c r="E8" s="55">
        <v>2</v>
      </c>
      <c r="F8" s="19"/>
      <c r="H8" s="16" t="s">
        <v>62</v>
      </c>
      <c r="I8" s="16" t="s">
        <v>85</v>
      </c>
      <c r="J8" s="16" t="s">
        <v>81</v>
      </c>
      <c r="K8" s="16" t="s">
        <v>82</v>
      </c>
      <c r="L8" s="16" t="s">
        <v>82</v>
      </c>
    </row>
    <row r="9" spans="1:12" x14ac:dyDescent="0.2">
      <c r="A9" s="16" t="s">
        <v>65</v>
      </c>
      <c r="B9" s="16">
        <v>2</v>
      </c>
      <c r="C9" s="16">
        <v>2</v>
      </c>
      <c r="D9" s="16">
        <v>1</v>
      </c>
      <c r="E9" s="55">
        <v>2</v>
      </c>
      <c r="F9" s="19"/>
      <c r="H9" s="16" t="s">
        <v>64</v>
      </c>
      <c r="I9" s="16" t="s">
        <v>82</v>
      </c>
      <c r="J9" s="16" t="s">
        <v>82</v>
      </c>
      <c r="K9" s="16" t="s">
        <v>87</v>
      </c>
      <c r="L9" s="16" t="s">
        <v>82</v>
      </c>
    </row>
    <row r="10" spans="1:12" x14ac:dyDescent="0.2">
      <c r="A10" s="16" t="s">
        <v>67</v>
      </c>
      <c r="B10" s="16">
        <v>2</v>
      </c>
      <c r="C10" s="16">
        <v>4</v>
      </c>
      <c r="D10" s="16">
        <v>4</v>
      </c>
      <c r="E10" s="55">
        <v>2</v>
      </c>
      <c r="F10" s="19"/>
      <c r="H10" s="16" t="s">
        <v>66</v>
      </c>
      <c r="I10" s="16" t="s">
        <v>82</v>
      </c>
      <c r="J10" s="16" t="s">
        <v>80</v>
      </c>
      <c r="K10" s="16" t="s">
        <v>80</v>
      </c>
      <c r="L10" s="16" t="s">
        <v>82</v>
      </c>
    </row>
    <row r="11" spans="1:12" ht="13.5" thickBot="1" x14ac:dyDescent="0.25">
      <c r="A11" s="16" t="s">
        <v>69</v>
      </c>
      <c r="B11" s="16">
        <v>4</v>
      </c>
      <c r="C11" s="16">
        <v>1</v>
      </c>
      <c r="D11" s="16">
        <v>1</v>
      </c>
      <c r="E11" s="55">
        <v>1</v>
      </c>
      <c r="F11" s="25"/>
      <c r="H11" s="16" t="s">
        <v>68</v>
      </c>
      <c r="I11" s="16" t="s">
        <v>86</v>
      </c>
      <c r="J11" s="16" t="s">
        <v>81</v>
      </c>
      <c r="K11" s="16" t="s">
        <v>81</v>
      </c>
      <c r="L11" s="16" t="s">
        <v>81</v>
      </c>
    </row>
    <row r="13" spans="1:12" x14ac:dyDescent="0.2">
      <c r="A13" s="71" t="s">
        <v>111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3"/>
    </row>
    <row r="14" spans="1:12" x14ac:dyDescent="0.2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1:12" x14ac:dyDescent="0.2">
      <c r="A15" s="74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6"/>
    </row>
    <row r="16" spans="1:12" x14ac:dyDescent="0.2">
      <c r="A16" s="74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6"/>
    </row>
    <row r="17" spans="1:12" x14ac:dyDescent="0.2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6"/>
    </row>
    <row r="18" spans="1:12" x14ac:dyDescent="0.2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6"/>
    </row>
    <row r="19" spans="1:12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6"/>
    </row>
    <row r="20" spans="1:12" x14ac:dyDescent="0.2">
      <c r="A20" s="74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1:12" x14ac:dyDescent="0.2">
      <c r="A21" s="74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6"/>
    </row>
    <row r="22" spans="1:12" x14ac:dyDescent="0.2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6"/>
    </row>
    <row r="23" spans="1:12" x14ac:dyDescent="0.2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6"/>
    </row>
    <row r="24" spans="1:12" x14ac:dyDescent="0.2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6"/>
    </row>
    <row r="25" spans="1:12" x14ac:dyDescent="0.2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6"/>
    </row>
    <row r="26" spans="1:12" x14ac:dyDescent="0.2">
      <c r="A26" s="77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9"/>
    </row>
    <row r="28" spans="1:12" x14ac:dyDescent="0.2">
      <c r="A28" t="s">
        <v>109</v>
      </c>
    </row>
    <row r="29" spans="1:12" x14ac:dyDescent="0.2">
      <c r="A29" t="s">
        <v>91</v>
      </c>
    </row>
    <row r="30" spans="1:12" x14ac:dyDescent="0.2">
      <c r="A30" t="s">
        <v>90</v>
      </c>
    </row>
    <row r="31" spans="1:12" x14ac:dyDescent="0.2">
      <c r="A31" t="s">
        <v>92</v>
      </c>
    </row>
    <row r="32" spans="1:12" x14ac:dyDescent="0.2">
      <c r="A32" t="s">
        <v>107</v>
      </c>
    </row>
    <row r="33" spans="1:1" x14ac:dyDescent="0.2">
      <c r="A33" t="s">
        <v>108</v>
      </c>
    </row>
    <row r="34" spans="1:1" x14ac:dyDescent="0.2">
      <c r="A34" t="s">
        <v>93</v>
      </c>
    </row>
    <row r="35" spans="1:1" x14ac:dyDescent="0.2">
      <c r="A35" t="s">
        <v>94</v>
      </c>
    </row>
    <row r="36" spans="1:1" x14ac:dyDescent="0.2">
      <c r="A36" t="s">
        <v>95</v>
      </c>
    </row>
    <row r="37" spans="1:1" x14ac:dyDescent="0.2">
      <c r="A37" t="s">
        <v>96</v>
      </c>
    </row>
    <row r="38" spans="1:1" x14ac:dyDescent="0.2">
      <c r="A38" t="s">
        <v>97</v>
      </c>
    </row>
  </sheetData>
  <mergeCells count="1">
    <mergeCell ref="A13:L26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2"/>
  <sheetViews>
    <sheetView workbookViewId="0">
      <selection activeCell="I29" sqref="I29"/>
    </sheetView>
  </sheetViews>
  <sheetFormatPr defaultRowHeight="13" x14ac:dyDescent="0.2"/>
  <cols>
    <col min="1" max="1" width="5.7265625" customWidth="1"/>
    <col min="2" max="2" width="6.36328125" customWidth="1"/>
    <col min="3" max="9" width="5.26953125" bestFit="1" customWidth="1"/>
    <col min="10" max="10" width="3.90625" customWidth="1"/>
    <col min="11" max="11" width="23.453125" customWidth="1"/>
    <col min="12" max="12" width="5.26953125" customWidth="1"/>
    <col min="16" max="16" width="12.08984375" customWidth="1"/>
  </cols>
  <sheetData>
    <row r="1" spans="1:16" ht="21" x14ac:dyDescent="0.3">
      <c r="A1" s="50" t="s">
        <v>88</v>
      </c>
    </row>
    <row r="2" spans="1:16" ht="21" x14ac:dyDescent="0.3">
      <c r="A2" s="50"/>
    </row>
    <row r="3" spans="1:16" ht="13.5" thickBot="1" x14ac:dyDescent="0.25">
      <c r="A3" s="1"/>
      <c r="B3" t="s">
        <v>8</v>
      </c>
    </row>
    <row r="4" spans="1:16" ht="16.5" x14ac:dyDescent="0.25">
      <c r="B4" t="s">
        <v>9</v>
      </c>
      <c r="K4" s="45" t="s">
        <v>34</v>
      </c>
      <c r="L4" s="46"/>
      <c r="M4" s="46"/>
      <c r="N4" s="46"/>
      <c r="O4" s="46"/>
      <c r="P4" s="47"/>
    </row>
    <row r="5" spans="1:16" ht="14.5" thickBot="1" x14ac:dyDescent="0.25">
      <c r="K5" s="48" t="s">
        <v>31</v>
      </c>
      <c r="L5" s="59" t="s">
        <v>35</v>
      </c>
      <c r="M5" s="59"/>
      <c r="N5" s="59"/>
      <c r="O5" s="59"/>
      <c r="P5" s="60"/>
    </row>
    <row r="6" spans="1:16" ht="14.5" thickBot="1" x14ac:dyDescent="0.25">
      <c r="B6" s="2"/>
      <c r="C6" s="3" t="s">
        <v>10</v>
      </c>
      <c r="D6" s="4" t="s">
        <v>11</v>
      </c>
      <c r="E6" s="4" t="s">
        <v>12</v>
      </c>
      <c r="F6" s="4" t="s">
        <v>13</v>
      </c>
      <c r="G6" s="5" t="s">
        <v>14</v>
      </c>
      <c r="H6" s="6" t="s">
        <v>15</v>
      </c>
      <c r="I6" s="7" t="s">
        <v>6</v>
      </c>
      <c r="K6" s="48" t="s">
        <v>6</v>
      </c>
      <c r="L6" s="59" t="s">
        <v>36</v>
      </c>
      <c r="M6" s="59"/>
      <c r="N6" s="59"/>
      <c r="O6" s="59"/>
      <c r="P6" s="60"/>
    </row>
    <row r="7" spans="1:16" ht="14" x14ac:dyDescent="0.2">
      <c r="B7" s="8" t="s">
        <v>54</v>
      </c>
      <c r="C7" s="9">
        <v>87</v>
      </c>
      <c r="D7" s="10">
        <v>74</v>
      </c>
      <c r="E7" s="10">
        <v>75</v>
      </c>
      <c r="F7" s="10">
        <v>62</v>
      </c>
      <c r="G7" s="11">
        <v>77</v>
      </c>
      <c r="H7" s="12">
        <f>SUM(C7:G7)</f>
        <v>375</v>
      </c>
      <c r="I7" s="13">
        <f>AVERAGE(C7:G7)</f>
        <v>75</v>
      </c>
      <c r="K7" s="48" t="s">
        <v>32</v>
      </c>
      <c r="L7" s="59" t="s">
        <v>37</v>
      </c>
      <c r="M7" s="59"/>
      <c r="N7" s="59"/>
      <c r="O7" s="59"/>
      <c r="P7" s="60"/>
    </row>
    <row r="8" spans="1:16" ht="14" x14ac:dyDescent="0.2">
      <c r="B8" s="14" t="s">
        <v>55</v>
      </c>
      <c r="C8" s="15">
        <v>68</v>
      </c>
      <c r="D8" s="16">
        <v>71</v>
      </c>
      <c r="E8" s="16">
        <v>79</v>
      </c>
      <c r="F8" s="16">
        <v>58</v>
      </c>
      <c r="G8" s="17">
        <v>83</v>
      </c>
      <c r="H8" s="18"/>
      <c r="I8" s="19"/>
      <c r="K8" s="48" t="s">
        <v>33</v>
      </c>
      <c r="L8" s="59" t="s">
        <v>38</v>
      </c>
      <c r="M8" s="59"/>
      <c r="N8" s="59"/>
      <c r="O8" s="59"/>
      <c r="P8" s="60"/>
    </row>
    <row r="9" spans="1:16" ht="14" x14ac:dyDescent="0.2">
      <c r="B9" s="14" t="s">
        <v>56</v>
      </c>
      <c r="C9" s="15">
        <v>77</v>
      </c>
      <c r="D9" s="16">
        <v>98</v>
      </c>
      <c r="E9" s="16">
        <v>72</v>
      </c>
      <c r="F9" s="16">
        <v>49</v>
      </c>
      <c r="G9" s="17">
        <v>67</v>
      </c>
      <c r="H9" s="18"/>
      <c r="I9" s="19"/>
      <c r="K9" s="48" t="s">
        <v>39</v>
      </c>
      <c r="L9" s="59" t="s">
        <v>41</v>
      </c>
      <c r="M9" s="59"/>
      <c r="N9" s="59"/>
      <c r="O9" s="59"/>
      <c r="P9" s="60"/>
    </row>
    <row r="10" spans="1:16" ht="14" x14ac:dyDescent="0.2">
      <c r="B10" s="14" t="s">
        <v>57</v>
      </c>
      <c r="C10" s="15">
        <v>64</v>
      </c>
      <c r="D10" s="16">
        <v>82</v>
      </c>
      <c r="E10" s="16">
        <v>86</v>
      </c>
      <c r="F10" s="16">
        <v>78</v>
      </c>
      <c r="G10" s="17">
        <v>64</v>
      </c>
      <c r="H10" s="18"/>
      <c r="I10" s="19"/>
      <c r="K10" s="48" t="s">
        <v>40</v>
      </c>
      <c r="L10" s="59" t="s">
        <v>42</v>
      </c>
      <c r="M10" s="59"/>
      <c r="N10" s="59"/>
      <c r="O10" s="59"/>
      <c r="P10" s="60"/>
    </row>
    <row r="11" spans="1:16" ht="14.5" thickBot="1" x14ac:dyDescent="0.25">
      <c r="B11" s="20" t="s">
        <v>58</v>
      </c>
      <c r="C11" s="21">
        <v>79</v>
      </c>
      <c r="D11" s="22">
        <v>78</v>
      </c>
      <c r="E11" s="22">
        <v>69</v>
      </c>
      <c r="F11" s="22">
        <v>62</v>
      </c>
      <c r="G11" s="23">
        <v>78</v>
      </c>
      <c r="H11" s="24"/>
      <c r="I11" s="25"/>
      <c r="K11" s="49" t="s">
        <v>43</v>
      </c>
      <c r="L11" s="57" t="s">
        <v>44</v>
      </c>
      <c r="M11" s="57"/>
      <c r="N11" s="57"/>
      <c r="O11" s="57"/>
      <c r="P11" s="58"/>
    </row>
    <row r="12" spans="1:16" x14ac:dyDescent="0.2">
      <c r="A12" s="26"/>
      <c r="B12" s="27"/>
    </row>
    <row r="14" spans="1:16" x14ac:dyDescent="0.2">
      <c r="B14" s="80" t="s">
        <v>112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2"/>
    </row>
    <row r="15" spans="1:16" x14ac:dyDescent="0.2">
      <c r="B15" s="83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/>
    </row>
    <row r="16" spans="1:16" x14ac:dyDescent="0.2">
      <c r="B16" s="83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5"/>
    </row>
    <row r="17" spans="1:16" x14ac:dyDescent="0.2">
      <c r="B17" s="83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/>
    </row>
    <row r="18" spans="1:16" x14ac:dyDescent="0.2">
      <c r="B18" s="83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5"/>
    </row>
    <row r="19" spans="1:16" x14ac:dyDescent="0.2"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/>
    </row>
    <row r="20" spans="1:16" x14ac:dyDescent="0.2">
      <c r="B20" s="83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5"/>
    </row>
    <row r="21" spans="1:16" x14ac:dyDescent="0.2">
      <c r="B21" s="83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</row>
    <row r="22" spans="1:16" x14ac:dyDescent="0.2">
      <c r="B22" s="83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5"/>
    </row>
    <row r="23" spans="1:16" x14ac:dyDescent="0.2">
      <c r="B23" s="83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/>
    </row>
    <row r="24" spans="1:16" x14ac:dyDescent="0.2">
      <c r="B24" s="83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5"/>
    </row>
    <row r="25" spans="1:16" x14ac:dyDescent="0.2"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/>
    </row>
    <row r="26" spans="1:16" x14ac:dyDescent="0.2"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8"/>
    </row>
    <row r="29" spans="1:16" x14ac:dyDescent="0.2">
      <c r="A29" t="s">
        <v>99</v>
      </c>
    </row>
    <row r="30" spans="1:16" x14ac:dyDescent="0.2">
      <c r="A30" t="s">
        <v>100</v>
      </c>
    </row>
    <row r="31" spans="1:16" x14ac:dyDescent="0.2">
      <c r="A31" t="s">
        <v>101</v>
      </c>
    </row>
    <row r="32" spans="1:16" x14ac:dyDescent="0.2">
      <c r="A32" t="s">
        <v>106</v>
      </c>
    </row>
  </sheetData>
  <mergeCells count="8">
    <mergeCell ref="B14:P26"/>
    <mergeCell ref="L11:P11"/>
    <mergeCell ref="L5:P5"/>
    <mergeCell ref="L6:P6"/>
    <mergeCell ref="L7:P7"/>
    <mergeCell ref="L8:P8"/>
    <mergeCell ref="L9:P9"/>
    <mergeCell ref="L10:P10"/>
  </mergeCells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8"/>
  <sheetViews>
    <sheetView workbookViewId="0">
      <selection activeCell="U23" sqref="U23"/>
    </sheetView>
  </sheetViews>
  <sheetFormatPr defaultColWidth="9" defaultRowHeight="13" x14ac:dyDescent="0.2"/>
  <cols>
    <col min="1" max="1" width="6.26953125" style="39" customWidth="1"/>
    <col min="2" max="11" width="4.6328125" style="39" customWidth="1"/>
    <col min="12" max="12" width="6.6328125" style="39" customWidth="1"/>
    <col min="13" max="13" width="1.90625" style="39" customWidth="1"/>
    <col min="14" max="14" width="10.26953125" style="39" customWidth="1"/>
    <col min="15" max="22" width="9" style="39"/>
    <col min="23" max="23" width="11.54296875" style="39" customWidth="1"/>
    <col min="24" max="16384" width="9" style="39"/>
  </cols>
  <sheetData>
    <row r="1" spans="1:23" customFormat="1" ht="21" x14ac:dyDescent="0.3">
      <c r="A1" s="50" t="s">
        <v>88</v>
      </c>
    </row>
    <row r="2" spans="1:23" customFormat="1" ht="8.25" customHeight="1" thickBot="1" x14ac:dyDescent="0.35">
      <c r="A2" s="50"/>
    </row>
    <row r="3" spans="1:23" x14ac:dyDescent="0.2">
      <c r="A3" s="35" t="s">
        <v>18</v>
      </c>
      <c r="B3" s="36">
        <v>37834</v>
      </c>
      <c r="C3" s="36">
        <v>37835</v>
      </c>
      <c r="D3" s="36">
        <v>37836</v>
      </c>
      <c r="E3" s="36">
        <v>37837</v>
      </c>
      <c r="F3" s="36">
        <v>37838</v>
      </c>
      <c r="G3" s="36">
        <v>37839</v>
      </c>
      <c r="H3" s="36">
        <v>37840</v>
      </c>
      <c r="I3" s="36">
        <v>37841</v>
      </c>
      <c r="J3" s="36">
        <v>37842</v>
      </c>
      <c r="K3" s="36">
        <v>37843</v>
      </c>
      <c r="L3" s="37" t="s">
        <v>19</v>
      </c>
      <c r="M3" s="38"/>
      <c r="N3" s="89" t="s">
        <v>113</v>
      </c>
      <c r="O3" s="90"/>
      <c r="P3" s="90"/>
      <c r="Q3" s="90"/>
      <c r="R3" s="90"/>
      <c r="S3" s="90"/>
      <c r="T3" s="90"/>
      <c r="U3" s="90"/>
      <c r="V3" s="90"/>
      <c r="W3" s="91"/>
    </row>
    <row r="4" spans="1:23" x14ac:dyDescent="0.2">
      <c r="A4" s="40">
        <v>1</v>
      </c>
      <c r="B4" s="38" t="s">
        <v>20</v>
      </c>
      <c r="C4" s="38" t="s">
        <v>20</v>
      </c>
      <c r="D4" s="38" t="s">
        <v>20</v>
      </c>
      <c r="E4" s="38" t="s">
        <v>21</v>
      </c>
      <c r="F4" s="38" t="s">
        <v>21</v>
      </c>
      <c r="G4" s="38" t="s">
        <v>20</v>
      </c>
      <c r="H4" s="38" t="s">
        <v>21</v>
      </c>
      <c r="I4" s="38"/>
      <c r="J4" s="38"/>
      <c r="K4" s="38"/>
      <c r="L4" s="38"/>
      <c r="M4" s="38"/>
      <c r="N4" s="92"/>
      <c r="O4" s="93"/>
      <c r="P4" s="93"/>
      <c r="Q4" s="93"/>
      <c r="R4" s="93"/>
      <c r="S4" s="93"/>
      <c r="T4" s="93"/>
      <c r="U4" s="93"/>
      <c r="V4" s="93"/>
      <c r="W4" s="94"/>
    </row>
    <row r="5" spans="1:23" x14ac:dyDescent="0.2">
      <c r="A5" s="40">
        <v>2</v>
      </c>
      <c r="B5" s="38" t="s">
        <v>20</v>
      </c>
      <c r="C5" s="38" t="s">
        <v>21</v>
      </c>
      <c r="D5" s="38" t="s">
        <v>20</v>
      </c>
      <c r="E5" s="38" t="s">
        <v>21</v>
      </c>
      <c r="F5" s="38" t="s">
        <v>20</v>
      </c>
      <c r="G5" s="38" t="s">
        <v>20</v>
      </c>
      <c r="H5" s="38" t="s">
        <v>20</v>
      </c>
      <c r="I5" s="38"/>
      <c r="J5" s="38"/>
      <c r="K5" s="38"/>
      <c r="L5" s="38"/>
      <c r="M5" s="38"/>
      <c r="N5" s="92"/>
      <c r="O5" s="93"/>
      <c r="P5" s="93"/>
      <c r="Q5" s="93"/>
      <c r="R5" s="93"/>
      <c r="S5" s="93"/>
      <c r="T5" s="93"/>
      <c r="U5" s="93"/>
      <c r="V5" s="93"/>
      <c r="W5" s="94"/>
    </row>
    <row r="6" spans="1:23" x14ac:dyDescent="0.2">
      <c r="A6" s="40">
        <v>3</v>
      </c>
      <c r="B6" s="38" t="s">
        <v>21</v>
      </c>
      <c r="C6" s="38" t="s">
        <v>20</v>
      </c>
      <c r="D6" s="38" t="s">
        <v>20</v>
      </c>
      <c r="E6" s="38" t="s">
        <v>20</v>
      </c>
      <c r="F6" s="38" t="s">
        <v>20</v>
      </c>
      <c r="G6" s="38" t="s">
        <v>21</v>
      </c>
      <c r="H6" s="38" t="s">
        <v>20</v>
      </c>
      <c r="I6" s="38"/>
      <c r="J6" s="38"/>
      <c r="K6" s="38"/>
      <c r="L6" s="38" t="s">
        <v>22</v>
      </c>
      <c r="M6" s="38"/>
      <c r="N6" s="92"/>
      <c r="O6" s="93"/>
      <c r="P6" s="93"/>
      <c r="Q6" s="93"/>
      <c r="R6" s="93"/>
      <c r="S6" s="93"/>
      <c r="T6" s="93"/>
      <c r="U6" s="93"/>
      <c r="V6" s="93"/>
      <c r="W6" s="94"/>
    </row>
    <row r="7" spans="1:23" x14ac:dyDescent="0.2">
      <c r="A7" s="40">
        <v>4</v>
      </c>
      <c r="B7" s="38" t="s">
        <v>20</v>
      </c>
      <c r="C7" s="38" t="s">
        <v>21</v>
      </c>
      <c r="D7" s="38" t="s">
        <v>21</v>
      </c>
      <c r="E7" s="38" t="s">
        <v>21</v>
      </c>
      <c r="F7" s="38" t="s">
        <v>21</v>
      </c>
      <c r="G7" s="38" t="s">
        <v>20</v>
      </c>
      <c r="H7" s="38" t="s">
        <v>20</v>
      </c>
      <c r="I7" s="38"/>
      <c r="J7" s="38"/>
      <c r="K7" s="38"/>
      <c r="L7" s="38"/>
      <c r="M7" s="38"/>
      <c r="N7" s="92"/>
      <c r="O7" s="93"/>
      <c r="P7" s="93"/>
      <c r="Q7" s="93"/>
      <c r="R7" s="93"/>
      <c r="S7" s="93"/>
      <c r="T7" s="93"/>
      <c r="U7" s="93"/>
      <c r="V7" s="93"/>
      <c r="W7" s="94"/>
    </row>
    <row r="8" spans="1:23" x14ac:dyDescent="0.2">
      <c r="A8" s="40">
        <v>5</v>
      </c>
      <c r="B8" s="38" t="s">
        <v>20</v>
      </c>
      <c r="C8" s="38" t="s">
        <v>20</v>
      </c>
      <c r="D8" s="38" t="s">
        <v>20</v>
      </c>
      <c r="E8" s="38" t="s">
        <v>20</v>
      </c>
      <c r="F8" s="38" t="s">
        <v>20</v>
      </c>
      <c r="G8" s="38" t="s">
        <v>21</v>
      </c>
      <c r="H8" s="38" t="s">
        <v>20</v>
      </c>
      <c r="I8" s="38"/>
      <c r="J8" s="38"/>
      <c r="K8" s="38"/>
      <c r="L8" s="38" t="s">
        <v>23</v>
      </c>
      <c r="M8" s="38"/>
      <c r="N8" s="92"/>
      <c r="O8" s="93"/>
      <c r="P8" s="93"/>
      <c r="Q8" s="93"/>
      <c r="R8" s="93"/>
      <c r="S8" s="93"/>
      <c r="T8" s="93"/>
      <c r="U8" s="93"/>
      <c r="V8" s="93"/>
      <c r="W8" s="94"/>
    </row>
    <row r="9" spans="1:23" x14ac:dyDescent="0.2">
      <c r="A9" s="40">
        <v>6</v>
      </c>
      <c r="B9" s="38" t="s">
        <v>24</v>
      </c>
      <c r="C9" s="38" t="s">
        <v>24</v>
      </c>
      <c r="D9" s="38" t="s">
        <v>24</v>
      </c>
      <c r="E9" s="38" t="s">
        <v>25</v>
      </c>
      <c r="F9" s="38" t="s">
        <v>26</v>
      </c>
      <c r="G9" s="38" t="s">
        <v>24</v>
      </c>
      <c r="H9" s="38" t="s">
        <v>25</v>
      </c>
      <c r="I9" s="38"/>
      <c r="J9" s="38"/>
      <c r="K9" s="38"/>
      <c r="L9" s="38"/>
      <c r="M9" s="38"/>
      <c r="N9" s="92"/>
      <c r="O9" s="93"/>
      <c r="P9" s="93"/>
      <c r="Q9" s="93"/>
      <c r="R9" s="93"/>
      <c r="S9" s="93"/>
      <c r="T9" s="93"/>
      <c r="U9" s="93"/>
      <c r="V9" s="93"/>
      <c r="W9" s="94"/>
    </row>
    <row r="10" spans="1:23" x14ac:dyDescent="0.2">
      <c r="A10" s="40">
        <v>7</v>
      </c>
      <c r="B10" s="38" t="s">
        <v>25</v>
      </c>
      <c r="C10" s="38" t="s">
        <v>24</v>
      </c>
      <c r="D10" s="38" t="s">
        <v>24</v>
      </c>
      <c r="E10" s="38" t="s">
        <v>26</v>
      </c>
      <c r="F10" s="38" t="s">
        <v>24</v>
      </c>
      <c r="G10" s="38" t="s">
        <v>25</v>
      </c>
      <c r="H10" s="38" t="s">
        <v>24</v>
      </c>
      <c r="I10" s="38"/>
      <c r="J10" s="38"/>
      <c r="K10" s="38"/>
      <c r="L10" s="38"/>
      <c r="M10" s="38"/>
      <c r="N10" s="92"/>
      <c r="O10" s="93"/>
      <c r="P10" s="93"/>
      <c r="Q10" s="93"/>
      <c r="R10" s="93"/>
      <c r="S10" s="93"/>
      <c r="T10" s="93"/>
      <c r="U10" s="93"/>
      <c r="V10" s="93"/>
      <c r="W10" s="94"/>
    </row>
    <row r="11" spans="1:23" x14ac:dyDescent="0.2">
      <c r="A11" s="40">
        <v>8</v>
      </c>
      <c r="B11" s="38" t="s">
        <v>26</v>
      </c>
      <c r="C11" s="38" t="s">
        <v>25</v>
      </c>
      <c r="D11" s="38" t="s">
        <v>24</v>
      </c>
      <c r="E11" s="38" t="s">
        <v>24</v>
      </c>
      <c r="F11" s="38" t="s">
        <v>25</v>
      </c>
      <c r="G11" s="38" t="s">
        <v>24</v>
      </c>
      <c r="H11" s="38" t="s">
        <v>24</v>
      </c>
      <c r="I11" s="38"/>
      <c r="J11" s="38"/>
      <c r="K11" s="38"/>
      <c r="L11" s="38"/>
      <c r="M11" s="38"/>
      <c r="N11" s="92"/>
      <c r="O11" s="93"/>
      <c r="P11" s="93"/>
      <c r="Q11" s="93"/>
      <c r="R11" s="93"/>
      <c r="S11" s="93"/>
      <c r="T11" s="93"/>
      <c r="U11" s="93"/>
      <c r="V11" s="93"/>
      <c r="W11" s="94"/>
    </row>
    <row r="12" spans="1:23" x14ac:dyDescent="0.2">
      <c r="A12" s="40">
        <v>9</v>
      </c>
      <c r="B12" s="38" t="s">
        <v>24</v>
      </c>
      <c r="C12" s="38" t="s">
        <v>24</v>
      </c>
      <c r="D12" s="38" t="s">
        <v>24</v>
      </c>
      <c r="E12" s="38" t="s">
        <v>25</v>
      </c>
      <c r="F12" s="38" t="s">
        <v>24</v>
      </c>
      <c r="G12" s="38" t="s">
        <v>26</v>
      </c>
      <c r="H12" s="38" t="s">
        <v>26</v>
      </c>
      <c r="I12" s="38"/>
      <c r="J12" s="38"/>
      <c r="K12" s="38"/>
      <c r="L12" s="38"/>
      <c r="M12" s="38"/>
      <c r="N12" s="92"/>
      <c r="O12" s="93"/>
      <c r="P12" s="93"/>
      <c r="Q12" s="93"/>
      <c r="R12" s="93"/>
      <c r="S12" s="93"/>
      <c r="T12" s="93"/>
      <c r="U12" s="93"/>
      <c r="V12" s="93"/>
      <c r="W12" s="94"/>
    </row>
    <row r="13" spans="1:23" x14ac:dyDescent="0.2">
      <c r="A13" s="40">
        <v>10</v>
      </c>
      <c r="B13" s="38" t="s">
        <v>24</v>
      </c>
      <c r="C13" s="38" t="s">
        <v>26</v>
      </c>
      <c r="D13" s="38" t="s">
        <v>24</v>
      </c>
      <c r="E13" s="38" t="s">
        <v>25</v>
      </c>
      <c r="F13" s="38" t="s">
        <v>25</v>
      </c>
      <c r="G13" s="38" t="s">
        <v>25</v>
      </c>
      <c r="H13" s="38" t="s">
        <v>24</v>
      </c>
      <c r="I13" s="38"/>
      <c r="J13" s="38"/>
      <c r="K13" s="38"/>
      <c r="L13" s="38"/>
      <c r="M13" s="38"/>
      <c r="N13" s="92"/>
      <c r="O13" s="93"/>
      <c r="P13" s="93"/>
      <c r="Q13" s="93"/>
      <c r="R13" s="93"/>
      <c r="S13" s="93"/>
      <c r="T13" s="93"/>
      <c r="U13" s="93"/>
      <c r="V13" s="93"/>
      <c r="W13" s="94"/>
    </row>
    <row r="14" spans="1:23" x14ac:dyDescent="0.2">
      <c r="A14" s="40">
        <v>11</v>
      </c>
      <c r="B14" s="38" t="s">
        <v>24</v>
      </c>
      <c r="C14" s="38" t="s">
        <v>24</v>
      </c>
      <c r="D14" s="38" t="s">
        <v>24</v>
      </c>
      <c r="E14" s="38" t="s">
        <v>24</v>
      </c>
      <c r="F14" s="38" t="s">
        <v>24</v>
      </c>
      <c r="G14" s="38" t="s">
        <v>26</v>
      </c>
      <c r="H14" s="38" t="s">
        <v>26</v>
      </c>
      <c r="I14" s="38"/>
      <c r="J14" s="38"/>
      <c r="K14" s="38"/>
      <c r="L14" s="38"/>
      <c r="M14" s="38"/>
      <c r="N14" s="92"/>
      <c r="O14" s="93"/>
      <c r="P14" s="93"/>
      <c r="Q14" s="93"/>
      <c r="R14" s="93"/>
      <c r="S14" s="93"/>
      <c r="T14" s="93"/>
      <c r="U14" s="93"/>
      <c r="V14" s="93"/>
      <c r="W14" s="94"/>
    </row>
    <row r="15" spans="1:23" x14ac:dyDescent="0.2">
      <c r="A15" s="40">
        <v>12</v>
      </c>
      <c r="B15" s="38" t="s">
        <v>24</v>
      </c>
      <c r="C15" s="38" t="s">
        <v>25</v>
      </c>
      <c r="D15" s="38" t="s">
        <v>24</v>
      </c>
      <c r="E15" s="38" t="s">
        <v>25</v>
      </c>
      <c r="F15" s="38" t="s">
        <v>25</v>
      </c>
      <c r="G15" s="38" t="s">
        <v>24</v>
      </c>
      <c r="H15" s="38" t="s">
        <v>24</v>
      </c>
      <c r="I15" s="38"/>
      <c r="J15" s="38"/>
      <c r="K15" s="38"/>
      <c r="L15" s="38"/>
      <c r="M15" s="38"/>
      <c r="N15" s="95"/>
      <c r="O15" s="96"/>
      <c r="P15" s="96"/>
      <c r="Q15" s="96"/>
      <c r="R15" s="96"/>
      <c r="S15" s="96"/>
      <c r="T15" s="96"/>
      <c r="U15" s="96"/>
      <c r="V15" s="96"/>
      <c r="W15" s="97"/>
    </row>
    <row r="16" spans="1:23" x14ac:dyDescent="0.2">
      <c r="A16" s="40">
        <v>13</v>
      </c>
      <c r="B16" s="38" t="s">
        <v>26</v>
      </c>
      <c r="C16" s="38" t="s">
        <v>25</v>
      </c>
      <c r="D16" s="38" t="s">
        <v>25</v>
      </c>
      <c r="E16" s="38" t="s">
        <v>24</v>
      </c>
      <c r="F16" s="38" t="s">
        <v>25</v>
      </c>
      <c r="G16" s="38" t="s">
        <v>24</v>
      </c>
      <c r="H16" s="38" t="s">
        <v>24</v>
      </c>
      <c r="I16" s="38"/>
      <c r="J16" s="38"/>
      <c r="K16" s="38"/>
      <c r="L16" s="38"/>
      <c r="M16" s="38"/>
    </row>
    <row r="17" spans="1:14" x14ac:dyDescent="0.2">
      <c r="A17" s="40">
        <v>14</v>
      </c>
      <c r="B17" s="38" t="s">
        <v>25</v>
      </c>
      <c r="C17" s="38" t="s">
        <v>24</v>
      </c>
      <c r="D17" s="38" t="s">
        <v>24</v>
      </c>
      <c r="E17" s="38" t="s">
        <v>24</v>
      </c>
      <c r="F17" s="38" t="s">
        <v>24</v>
      </c>
      <c r="G17" s="38" t="s">
        <v>25</v>
      </c>
      <c r="H17" s="38" t="s">
        <v>24</v>
      </c>
      <c r="I17" s="38"/>
      <c r="J17" s="38"/>
      <c r="K17" s="38"/>
      <c r="L17" s="38"/>
      <c r="M17" s="38"/>
    </row>
    <row r="18" spans="1:14" x14ac:dyDescent="0.2">
      <c r="A18" s="40">
        <v>15</v>
      </c>
      <c r="B18" s="38" t="s">
        <v>24</v>
      </c>
      <c r="C18" s="38" t="s">
        <v>24</v>
      </c>
      <c r="D18" s="38" t="s">
        <v>24</v>
      </c>
      <c r="E18" s="38" t="s">
        <v>25</v>
      </c>
      <c r="F18" s="38" t="s">
        <v>24</v>
      </c>
      <c r="G18" s="38" t="s">
        <v>24</v>
      </c>
      <c r="H18" s="38" t="s">
        <v>24</v>
      </c>
      <c r="I18" s="38"/>
      <c r="J18" s="38"/>
      <c r="K18" s="38"/>
      <c r="L18" s="38"/>
      <c r="M18" s="38"/>
      <c r="N18" s="39" t="s">
        <v>98</v>
      </c>
    </row>
    <row r="19" spans="1:14" x14ac:dyDescent="0.2">
      <c r="A19" s="40">
        <v>16</v>
      </c>
      <c r="B19" s="38" t="s">
        <v>24</v>
      </c>
      <c r="C19" s="38" t="s">
        <v>24</v>
      </c>
      <c r="D19" s="38" t="s">
        <v>26</v>
      </c>
      <c r="E19" s="38" t="s">
        <v>24</v>
      </c>
      <c r="F19" s="38" t="s">
        <v>25</v>
      </c>
      <c r="G19" s="38" t="s">
        <v>24</v>
      </c>
      <c r="H19" s="38" t="s">
        <v>26</v>
      </c>
      <c r="I19" s="38"/>
      <c r="J19" s="38"/>
      <c r="K19" s="38"/>
      <c r="L19" s="38"/>
      <c r="M19" s="38"/>
      <c r="N19" s="39" t="s">
        <v>102</v>
      </c>
    </row>
    <row r="20" spans="1:14" x14ac:dyDescent="0.2">
      <c r="A20" s="40">
        <v>17</v>
      </c>
      <c r="B20" s="38" t="s">
        <v>24</v>
      </c>
      <c r="C20" s="38" t="s">
        <v>24</v>
      </c>
      <c r="D20" s="38" t="s">
        <v>24</v>
      </c>
      <c r="E20" s="38" t="s">
        <v>25</v>
      </c>
      <c r="F20" s="38" t="s">
        <v>25</v>
      </c>
      <c r="G20" s="38" t="s">
        <v>24</v>
      </c>
      <c r="H20" s="38" t="s">
        <v>24</v>
      </c>
      <c r="I20" s="38"/>
      <c r="J20" s="38"/>
      <c r="K20" s="38"/>
      <c r="L20" s="38"/>
      <c r="M20" s="38"/>
      <c r="N20" s="39" t="s">
        <v>103</v>
      </c>
    </row>
    <row r="21" spans="1:14" x14ac:dyDescent="0.2">
      <c r="A21" s="40">
        <v>18</v>
      </c>
      <c r="B21" s="38" t="s">
        <v>26</v>
      </c>
      <c r="C21" s="38" t="s">
        <v>25</v>
      </c>
      <c r="D21" s="38" t="s">
        <v>25</v>
      </c>
      <c r="E21" s="38" t="s">
        <v>25</v>
      </c>
      <c r="F21" s="38" t="s">
        <v>24</v>
      </c>
      <c r="G21" s="38" t="s">
        <v>24</v>
      </c>
      <c r="H21" s="38" t="s">
        <v>24</v>
      </c>
      <c r="I21" s="38"/>
      <c r="J21" s="38"/>
      <c r="K21" s="38"/>
      <c r="L21" s="38"/>
      <c r="M21" s="38"/>
      <c r="N21" s="39" t="s">
        <v>104</v>
      </c>
    </row>
    <row r="22" spans="1:14" x14ac:dyDescent="0.2">
      <c r="A22" s="40">
        <v>19</v>
      </c>
      <c r="B22" s="38" t="s">
        <v>25</v>
      </c>
      <c r="C22" s="38" t="s">
        <v>24</v>
      </c>
      <c r="D22" s="38" t="s">
        <v>24</v>
      </c>
      <c r="E22" s="38" t="s">
        <v>24</v>
      </c>
      <c r="F22" s="38" t="s">
        <v>24</v>
      </c>
      <c r="G22" s="38" t="s">
        <v>25</v>
      </c>
      <c r="H22" s="38" t="s">
        <v>24</v>
      </c>
      <c r="I22" s="38"/>
      <c r="J22" s="38"/>
      <c r="K22" s="38"/>
      <c r="L22" s="38" t="s">
        <v>23</v>
      </c>
      <c r="M22" s="38"/>
      <c r="N22" s="39" t="s">
        <v>105</v>
      </c>
    </row>
    <row r="23" spans="1:14" x14ac:dyDescent="0.2">
      <c r="A23" s="40">
        <v>20</v>
      </c>
      <c r="B23" s="38" t="s">
        <v>24</v>
      </c>
      <c r="C23" s="38" t="s">
        <v>25</v>
      </c>
      <c r="D23" s="38" t="s">
        <v>24</v>
      </c>
      <c r="E23" s="38" t="s">
        <v>24</v>
      </c>
      <c r="F23" s="38" t="s">
        <v>24</v>
      </c>
      <c r="G23" s="38" t="s">
        <v>25</v>
      </c>
      <c r="H23" s="38" t="s">
        <v>26</v>
      </c>
      <c r="I23" s="38"/>
      <c r="J23" s="38"/>
      <c r="K23" s="38"/>
      <c r="L23" s="38"/>
      <c r="M23" s="38"/>
    </row>
    <row r="24" spans="1:14" x14ac:dyDescent="0.2">
      <c r="A24" s="40">
        <v>21</v>
      </c>
      <c r="B24" s="38" t="s">
        <v>24</v>
      </c>
      <c r="C24" s="38" t="s">
        <v>26</v>
      </c>
      <c r="D24" s="38" t="s">
        <v>24</v>
      </c>
      <c r="E24" s="38" t="s">
        <v>24</v>
      </c>
      <c r="F24" s="38" t="s">
        <v>24</v>
      </c>
      <c r="G24" s="38" t="s">
        <v>25</v>
      </c>
      <c r="H24" s="38" t="s">
        <v>25</v>
      </c>
      <c r="I24" s="38"/>
      <c r="J24" s="38"/>
      <c r="K24" s="38"/>
      <c r="L24" s="38"/>
      <c r="M24" s="38"/>
    </row>
    <row r="25" spans="1:14" x14ac:dyDescent="0.2">
      <c r="A25" s="40">
        <v>22</v>
      </c>
      <c r="B25" s="38" t="s">
        <v>25</v>
      </c>
      <c r="C25" s="38" t="s">
        <v>26</v>
      </c>
      <c r="D25" s="38" t="s">
        <v>24</v>
      </c>
      <c r="E25" s="38" t="s">
        <v>24</v>
      </c>
      <c r="F25" s="38" t="s">
        <v>24</v>
      </c>
      <c r="G25" s="38" t="s">
        <v>24</v>
      </c>
      <c r="H25" s="38" t="s">
        <v>25</v>
      </c>
      <c r="I25" s="38"/>
      <c r="J25" s="38"/>
      <c r="K25" s="38"/>
      <c r="L25" s="38"/>
      <c r="M25" s="38"/>
    </row>
    <row r="26" spans="1:14" x14ac:dyDescent="0.2">
      <c r="A26" s="40">
        <v>23</v>
      </c>
      <c r="B26" s="38" t="s">
        <v>25</v>
      </c>
      <c r="C26" s="38" t="s">
        <v>24</v>
      </c>
      <c r="D26" s="38" t="s">
        <v>24</v>
      </c>
      <c r="E26" s="38" t="s">
        <v>24</v>
      </c>
      <c r="F26" s="38" t="s">
        <v>24</v>
      </c>
      <c r="G26" s="38" t="s">
        <v>24</v>
      </c>
      <c r="H26" s="38" t="s">
        <v>24</v>
      </c>
      <c r="I26" s="38"/>
      <c r="J26" s="38"/>
      <c r="K26" s="38"/>
      <c r="L26" s="38"/>
      <c r="M26" s="38"/>
    </row>
    <row r="27" spans="1:14" x14ac:dyDescent="0.2">
      <c r="A27" s="40">
        <v>24</v>
      </c>
      <c r="B27" s="38" t="s">
        <v>24</v>
      </c>
      <c r="C27" s="38" t="s">
        <v>25</v>
      </c>
      <c r="D27" s="38" t="s">
        <v>25</v>
      </c>
      <c r="E27" s="38" t="s">
        <v>24</v>
      </c>
      <c r="F27" s="38" t="s">
        <v>25</v>
      </c>
      <c r="G27" s="38" t="s">
        <v>24</v>
      </c>
      <c r="H27" s="38" t="s">
        <v>26</v>
      </c>
      <c r="I27" s="38"/>
      <c r="J27" s="38"/>
      <c r="K27" s="38"/>
      <c r="L27" s="38"/>
      <c r="M27" s="38"/>
    </row>
    <row r="28" spans="1:14" x14ac:dyDescent="0.2">
      <c r="A28" s="40">
        <v>25</v>
      </c>
      <c r="B28" s="38" t="s">
        <v>25</v>
      </c>
      <c r="C28" s="38" t="s">
        <v>25</v>
      </c>
      <c r="D28" s="38" t="s">
        <v>24</v>
      </c>
      <c r="E28" s="38" t="s">
        <v>26</v>
      </c>
      <c r="F28" s="38" t="s">
        <v>24</v>
      </c>
      <c r="G28" s="38" t="s">
        <v>24</v>
      </c>
      <c r="H28" s="38" t="s">
        <v>24</v>
      </c>
      <c r="I28" s="38"/>
      <c r="J28" s="38"/>
      <c r="K28" s="38"/>
      <c r="L28" s="38"/>
      <c r="M28" s="38"/>
    </row>
    <row r="29" spans="1:14" x14ac:dyDescent="0.2">
      <c r="A29" s="40">
        <v>26</v>
      </c>
      <c r="B29" s="38" t="s">
        <v>24</v>
      </c>
      <c r="C29" s="38" t="s">
        <v>24</v>
      </c>
      <c r="D29" s="38" t="s">
        <v>25</v>
      </c>
      <c r="E29" s="38" t="s">
        <v>24</v>
      </c>
      <c r="F29" s="38" t="s">
        <v>25</v>
      </c>
      <c r="G29" s="38" t="s">
        <v>24</v>
      </c>
      <c r="H29" s="38" t="s">
        <v>26</v>
      </c>
      <c r="I29" s="38"/>
      <c r="J29" s="38"/>
      <c r="K29" s="38"/>
      <c r="L29" s="38"/>
      <c r="M29" s="38"/>
    </row>
    <row r="30" spans="1:14" x14ac:dyDescent="0.2">
      <c r="A30" s="40">
        <v>27</v>
      </c>
      <c r="B30" s="38" t="s">
        <v>24</v>
      </c>
      <c r="C30" s="38" t="s">
        <v>24</v>
      </c>
      <c r="D30" s="38" t="s">
        <v>26</v>
      </c>
      <c r="E30" s="38" t="s">
        <v>24</v>
      </c>
      <c r="F30" s="38" t="s">
        <v>24</v>
      </c>
      <c r="G30" s="38" t="s">
        <v>24</v>
      </c>
      <c r="H30" s="38" t="s">
        <v>24</v>
      </c>
      <c r="I30" s="38"/>
      <c r="J30" s="38"/>
      <c r="K30" s="38"/>
      <c r="L30" s="38"/>
      <c r="M30" s="38"/>
    </row>
    <row r="31" spans="1:14" x14ac:dyDescent="0.2">
      <c r="A31" s="40">
        <v>28</v>
      </c>
      <c r="B31" s="38" t="s">
        <v>24</v>
      </c>
      <c r="C31" s="38" t="s">
        <v>24</v>
      </c>
      <c r="D31" s="38" t="s">
        <v>26</v>
      </c>
      <c r="E31" s="38" t="s">
        <v>24</v>
      </c>
      <c r="F31" s="38" t="s">
        <v>24</v>
      </c>
      <c r="G31" s="38" t="s">
        <v>24</v>
      </c>
      <c r="H31" s="38" t="s">
        <v>25</v>
      </c>
      <c r="I31" s="38"/>
      <c r="J31" s="38"/>
      <c r="K31" s="38"/>
      <c r="L31" s="38"/>
      <c r="M31" s="38"/>
    </row>
    <row r="32" spans="1:14" x14ac:dyDescent="0.2">
      <c r="A32" s="40">
        <v>29</v>
      </c>
      <c r="B32" s="38" t="s">
        <v>24</v>
      </c>
      <c r="C32" s="38" t="s">
        <v>24</v>
      </c>
      <c r="D32" s="38" t="s">
        <v>24</v>
      </c>
      <c r="E32" s="38" t="s">
        <v>26</v>
      </c>
      <c r="F32" s="38" t="s">
        <v>24</v>
      </c>
      <c r="G32" s="38" t="s">
        <v>24</v>
      </c>
      <c r="H32" s="38" t="s">
        <v>24</v>
      </c>
      <c r="I32" s="38"/>
      <c r="J32" s="38"/>
      <c r="K32" s="38"/>
      <c r="L32" s="38"/>
      <c r="M32" s="38"/>
    </row>
    <row r="33" spans="1:13" ht="13.5" thickBot="1" x14ac:dyDescent="0.25">
      <c r="A33" s="41">
        <v>30</v>
      </c>
      <c r="B33" s="42" t="s">
        <v>24</v>
      </c>
      <c r="C33" s="42" t="s">
        <v>24</v>
      </c>
      <c r="D33" s="42" t="s">
        <v>25</v>
      </c>
      <c r="E33" s="42" t="s">
        <v>24</v>
      </c>
      <c r="F33" s="42" t="s">
        <v>24</v>
      </c>
      <c r="G33" s="42" t="s">
        <v>24</v>
      </c>
      <c r="H33" s="42" t="s">
        <v>26</v>
      </c>
      <c r="I33" s="42"/>
      <c r="J33" s="42"/>
      <c r="K33" s="42"/>
      <c r="L33" s="42"/>
      <c r="M33" s="38"/>
    </row>
    <row r="34" spans="1:13" ht="13.5" thickTop="1" x14ac:dyDescent="0.2">
      <c r="A34" s="40" t="s">
        <v>27</v>
      </c>
      <c r="B34" s="38">
        <f>COUNTIF(B$4:B$33,"○")</f>
        <v>20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3" x14ac:dyDescent="0.2">
      <c r="A35" s="40" t="s">
        <v>28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13.5" thickBot="1" x14ac:dyDescent="0.25">
      <c r="A36" s="41" t="s">
        <v>29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38"/>
    </row>
    <row r="37" spans="1:13" ht="13.5" thickTop="1" x14ac:dyDescent="0.2">
      <c r="A37" s="40" t="s">
        <v>30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</row>
  </sheetData>
  <mergeCells count="1">
    <mergeCell ref="N3:W15"/>
  </mergeCells>
  <phoneticPr fontId="1"/>
  <pageMargins left="0.75" right="0.75" top="1" bottom="1" header="0.51200000000000001" footer="0.51200000000000001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計算式</vt:lpstr>
      <vt:lpstr>練習１</vt:lpstr>
      <vt:lpstr>関数１</vt:lpstr>
      <vt:lpstr>関数２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ohara</dc:creator>
  <cp:lastModifiedBy>小原格</cp:lastModifiedBy>
  <dcterms:created xsi:type="dcterms:W3CDTF">1997-01-08T22:48:59Z</dcterms:created>
  <dcterms:modified xsi:type="dcterms:W3CDTF">2020-07-04T14:56:37Z</dcterms:modified>
</cp:coreProperties>
</file>