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820" windowHeight="8925" activeTab="1"/>
  </bookViews>
  <sheets>
    <sheet name="ディジタル化" sheetId="1" r:id="rId1"/>
    <sheet name="２進数１６進数" sheetId="2" r:id="rId2"/>
  </sheets>
  <definedNames/>
  <calcPr fullCalcOnLoad="1"/>
</workbook>
</file>

<file path=xl/sharedStrings.xml><?xml version="1.0" encoding="utf-8"?>
<sst xmlns="http://schemas.openxmlformats.org/spreadsheetml/2006/main" count="135" uniqueCount="75">
  <si>
    <t>小指</t>
  </si>
  <si>
    <t>薬指</t>
  </si>
  <si>
    <t>中指</t>
  </si>
  <si>
    <t>親指</t>
  </si>
  <si>
    <t>人差指</t>
  </si>
  <si>
    <t>→</t>
  </si>
  <si>
    <t>☆指の曲げ方の対応表</t>
  </si>
  <si>
    <t>☆１バイトの別な表現</t>
  </si>
  <si>
    <t>☆２進数から１０進数へ</t>
  </si>
  <si>
    <t>例）</t>
  </si>
  <si>
    <t>＝</t>
  </si>
  <si>
    <t>+</t>
  </si>
  <si>
    <t>=</t>
  </si>
  <si>
    <t>問１</t>
  </si>
  <si>
    <t>問２</t>
  </si>
  <si>
    <t>問３</t>
  </si>
  <si>
    <t>問４</t>
  </si>
  <si>
    <t>問５</t>
  </si>
  <si>
    <t>上位４ビット</t>
  </si>
  <si>
    <t>下位４ビット</t>
  </si>
  <si>
    <t>☆１６進数</t>
  </si>
  <si>
    <t>０　１　２　３　４　５　６　７　８　９　Ａ　Ｂ　Ｃ　Ｄ　Ｅ　Ｆ</t>
  </si>
  <si>
    <t>☆１０進数のしくみ</t>
  </si>
  <si>
    <t>＝</t>
  </si>
  <si>
    <t>Ｅ</t>
  </si>
  <si>
    <t>Ａ</t>
  </si>
  <si>
    <t>→よって、２バイトでは、１６進文字が</t>
  </si>
  <si>
    <t>Ｆ</t>
  </si>
  <si>
    <t>＝</t>
  </si>
  <si>
    <t xml:space="preserve">アナログとディジタル（１）－ディジタル化－ </t>
  </si>
  <si>
    <t>　コンピュータで扱われる情報は、</t>
  </si>
  <si>
    <t>に変えて処理している。</t>
  </si>
  <si>
    <t>このようにして表された数を、</t>
  </si>
  <si>
    <t>と呼んでいる。</t>
  </si>
  <si>
    <t>☆</t>
  </si>
  <si>
    <t>ディジタル化とは</t>
  </si>
  <si>
    <t>といい、その最小単位を</t>
  </si>
  <si>
    <t>情報量の計算</t>
  </si>
  <si>
    <t>＋</t>
  </si>
  <si>
    <t>　ケタ数＝</t>
  </si>
  <si>
    <t>☆</t>
  </si>
  <si>
    <t>バイト</t>
  </si>
  <si>
    <t>　大小アルファベット＋英数字＋特殊記号＝</t>
  </si>
  <si>
    <t>種類　→</t>
  </si>
  <si>
    <t>＋ｶﾀｶﾅ＝</t>
  </si>
  <si>
    <t>ｂｉｔ　必要</t>
  </si>
  <si>
    <t>よって、</t>
  </si>
  <si>
    <t>をひとかたまりとして考えると都合がよい。→</t>
  </si>
  <si>
    <t>と呼ぶ</t>
  </si>
  <si>
    <t>呼び方</t>
  </si>
  <si>
    <t>日本語の表現</t>
  </si>
  <si>
    <t>　　「漢字」の総数：約</t>
  </si>
  <si>
    <t>→</t>
  </si>
  <si>
    <t>　→ケタ数の分だけ、</t>
  </si>
  <si>
    <t>情報量の単位</t>
  </si>
  <si>
    <t>単位</t>
  </si>
  <si>
    <t>読み方</t>
  </si>
  <si>
    <t>関係</t>
  </si>
  <si>
    <t>bit</t>
  </si>
  <si>
    <t>Ｂ</t>
  </si>
  <si>
    <t>ＫＢ</t>
  </si>
  <si>
    <t>ＭＢ</t>
  </si>
  <si>
    <t>ＧＢ</t>
  </si>
  <si>
    <t>１Ｂ＝</t>
  </si>
  <si>
    <t>１ＫＢ＝</t>
  </si>
  <si>
    <t>１ＭＢ＝</t>
  </si>
  <si>
    <t>１ＧＢ＝</t>
  </si>
  <si>
    <t>　　　　違うので注意！！</t>
  </si>
  <si>
    <t>　　　一般的な「単位」とは</t>
  </si>
  <si>
    <t>＜おまけ＞</t>
  </si>
  <si>
    <t>１バイト（８bit）は１６進数２つで表現できる</t>
  </si>
  <si>
    <t>（教科書　Ｐ．８８～）</t>
  </si>
  <si>
    <t>場合の数</t>
  </si>
  <si>
    <t>◎右表の「場合の数」の列を記入しよう！！（Excelの機能を活用！！）</t>
  </si>
  <si>
    <t xml:space="preserve">アナログとディジタル（２）－１０進数と２進数・１６進数－ 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</si>
</sst>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2" fillId="3" borderId="0" applyNumberFormat="0" applyBorder="0" applyAlignment="0" applyProtection="0"/>
    <xf numFmtId="0" fontId="16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5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7" borderId="4" applyNumberFormat="0" applyAlignment="0" applyProtection="0"/>
    <xf numFmtId="0" fontId="5" fillId="0" borderId="0" applyNumberFormat="0" applyFill="0" applyBorder="0" applyAlignment="0" applyProtection="0"/>
    <xf numFmtId="0" fontId="11" fillId="4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8" borderId="0" xfId="0" applyFill="1" applyAlignment="1">
      <alignment vertical="center"/>
    </xf>
    <xf numFmtId="0" fontId="0" fillId="24" borderId="0" xfId="0" applyFill="1" applyAlignment="1">
      <alignment vertical="center"/>
    </xf>
    <xf numFmtId="0" fontId="0" fillId="4" borderId="0" xfId="0" applyFill="1" applyAlignment="1">
      <alignment vertical="center"/>
    </xf>
    <xf numFmtId="0" fontId="0" fillId="21" borderId="0" xfId="0" applyFill="1" applyAlignment="1">
      <alignment vertical="center"/>
    </xf>
    <xf numFmtId="0" fontId="0" fillId="7" borderId="0" xfId="0" applyFill="1" applyAlignment="1">
      <alignment vertical="center"/>
    </xf>
    <xf numFmtId="0" fontId="0" fillId="3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3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0" fillId="21" borderId="10" xfId="0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vertical="center"/>
    </xf>
    <xf numFmtId="0" fontId="0" fillId="3" borderId="11" xfId="0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21" borderId="11" xfId="0" applyFill="1" applyBorder="1" applyAlignment="1">
      <alignment vertical="center"/>
    </xf>
    <xf numFmtId="0" fontId="0" fillId="21" borderId="12" xfId="0" applyFill="1" applyBorder="1" applyAlignment="1">
      <alignment vertical="center"/>
    </xf>
    <xf numFmtId="0" fontId="0" fillId="21" borderId="13" xfId="0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3" borderId="17" xfId="0" applyFill="1" applyBorder="1" applyAlignment="1">
      <alignment vertical="center"/>
    </xf>
    <xf numFmtId="0" fontId="0" fillId="3" borderId="18" xfId="0" applyFill="1" applyBorder="1" applyAlignment="1">
      <alignment vertical="center"/>
    </xf>
    <xf numFmtId="0" fontId="0" fillId="3" borderId="19" xfId="0" applyFill="1" applyBorder="1" applyAlignment="1">
      <alignment vertical="center"/>
    </xf>
    <xf numFmtId="0" fontId="0" fillId="21" borderId="20" xfId="0" applyFill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3" fillId="0" borderId="0" xfId="0" applyFont="1" applyAlignment="1">
      <alignment vertical="center"/>
    </xf>
    <xf numFmtId="0" fontId="0" fillId="24" borderId="0" xfId="0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0" borderId="0" xfId="0" applyAlignment="1" quotePrefix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21" borderId="23" xfId="0" applyFill="1" applyBorder="1" applyAlignment="1">
      <alignment horizontal="center" vertical="center"/>
    </xf>
    <xf numFmtId="0" fontId="0" fillId="21" borderId="25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3" fillId="0" borderId="27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0" fillId="0" borderId="12" xfId="0" applyFont="1" applyBorder="1" applyAlignment="1">
      <alignment vertical="center" shrinkToFit="1"/>
    </xf>
    <xf numFmtId="0" fontId="0" fillId="0" borderId="13" xfId="0" applyFont="1" applyBorder="1" applyAlignment="1">
      <alignment vertical="center" shrinkToFit="1"/>
    </xf>
    <xf numFmtId="0" fontId="6" fillId="21" borderId="10" xfId="0" applyFont="1" applyFill="1" applyBorder="1" applyAlignment="1">
      <alignment vertical="center"/>
    </xf>
    <xf numFmtId="0" fontId="0" fillId="21" borderId="10" xfId="0" applyFill="1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7" borderId="0" xfId="0" applyFill="1" applyAlignment="1">
      <alignment vertical="center"/>
    </xf>
    <xf numFmtId="0" fontId="0" fillId="24" borderId="0" xfId="0" applyFill="1" applyAlignment="1">
      <alignment vertical="center"/>
    </xf>
    <xf numFmtId="0" fontId="0" fillId="5" borderId="0" xfId="0" applyFill="1" applyBorder="1" applyAlignment="1">
      <alignment vertical="center"/>
    </xf>
    <xf numFmtId="0" fontId="0" fillId="0" borderId="29" xfId="0" applyBorder="1" applyAlignment="1">
      <alignment vertical="center"/>
    </xf>
    <xf numFmtId="0" fontId="0" fillId="3" borderId="0" xfId="0" applyFill="1" applyAlignment="1">
      <alignment vertical="center"/>
    </xf>
    <xf numFmtId="0" fontId="0" fillId="0" borderId="10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561975</xdr:colOff>
      <xdr:row>12</xdr:row>
      <xdr:rowOff>85725</xdr:rowOff>
    </xdr:from>
    <xdr:to>
      <xdr:col>7</xdr:col>
      <xdr:colOff>190500</xdr:colOff>
      <xdr:row>13</xdr:row>
      <xdr:rowOff>133350</xdr:rowOff>
    </xdr:to>
    <xdr:sp>
      <xdr:nvSpPr>
        <xdr:cNvPr id="1" name="AutoShape 2"/>
        <xdr:cNvSpPr>
          <a:spLocks/>
        </xdr:cNvSpPr>
      </xdr:nvSpPr>
      <xdr:spPr>
        <a:xfrm>
          <a:off x="2181225" y="2162175"/>
          <a:ext cx="2505075" cy="219075"/>
        </a:xfrm>
        <a:prstGeom prst="wedgeRoundRectCallout">
          <a:avLst>
            <a:gd name="adj1" fmla="val 39351"/>
            <a:gd name="adj2" fmla="val 102175"/>
          </a:avLst>
        </a:prstGeom>
        <a:solidFill>
          <a:srgbClr val="FF99CC">
            <a:alpha val="25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ここの差が「半角ｶﾅ」問題の原因！！</a:t>
          </a:r>
        </a:p>
      </xdr:txBody>
    </xdr:sp>
    <xdr:clientData/>
  </xdr:twoCellAnchor>
  <xdr:twoCellAnchor>
    <xdr:from>
      <xdr:col>2</xdr:col>
      <xdr:colOff>676275</xdr:colOff>
      <xdr:row>19</xdr:row>
      <xdr:rowOff>0</xdr:rowOff>
    </xdr:from>
    <xdr:to>
      <xdr:col>7</xdr:col>
      <xdr:colOff>276225</xdr:colOff>
      <xdr:row>20</xdr:row>
      <xdr:rowOff>47625</xdr:rowOff>
    </xdr:to>
    <xdr:sp>
      <xdr:nvSpPr>
        <xdr:cNvPr id="2" name="AutoShape 3"/>
        <xdr:cNvSpPr>
          <a:spLocks/>
        </xdr:cNvSpPr>
      </xdr:nvSpPr>
      <xdr:spPr>
        <a:xfrm>
          <a:off x="1609725" y="3276600"/>
          <a:ext cx="3162300" cy="219075"/>
        </a:xfrm>
        <a:prstGeom prst="wedgeRoundRectCallout">
          <a:avLst>
            <a:gd name="adj1" fmla="val -7532"/>
            <a:gd name="adj2" fmla="val 106523"/>
          </a:avLst>
        </a:prstGeom>
        <a:solidFill>
          <a:srgbClr val="FF99CC">
            <a:alpha val="25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これが「全角」文字と「半角」文字がある原因</a:t>
          </a:r>
        </a:p>
      </xdr:txBody>
    </xdr:sp>
    <xdr:clientData/>
  </xdr:twoCellAnchor>
  <xdr:twoCellAnchor>
    <xdr:from>
      <xdr:col>7</xdr:col>
      <xdr:colOff>114300</xdr:colOff>
      <xdr:row>25</xdr:row>
      <xdr:rowOff>19050</xdr:rowOff>
    </xdr:from>
    <xdr:to>
      <xdr:col>7</xdr:col>
      <xdr:colOff>266700</xdr:colOff>
      <xdr:row>28</xdr:row>
      <xdr:rowOff>152400</xdr:rowOff>
    </xdr:to>
    <xdr:sp>
      <xdr:nvSpPr>
        <xdr:cNvPr id="3" name="AutoShape 5"/>
        <xdr:cNvSpPr>
          <a:spLocks/>
        </xdr:cNvSpPr>
      </xdr:nvSpPr>
      <xdr:spPr>
        <a:xfrm>
          <a:off x="4610100" y="4324350"/>
          <a:ext cx="152400" cy="647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showGridLines="0" zoomScalePageLayoutView="0" workbookViewId="0" topLeftCell="A1">
      <selection activeCell="A2" sqref="A2"/>
    </sheetView>
  </sheetViews>
  <sheetFormatPr defaultColWidth="9.00390625" defaultRowHeight="13.5"/>
  <cols>
    <col min="1" max="1" width="3.50390625" style="0" customWidth="1"/>
    <col min="2" max="2" width="8.75390625" style="0" customWidth="1"/>
    <col min="4" max="4" width="9.125" style="0" customWidth="1"/>
    <col min="7" max="7" width="10.625" style="0" customWidth="1"/>
    <col min="10" max="10" width="4.25390625" style="0" customWidth="1"/>
    <col min="11" max="11" width="3.50390625" style="0" bestFit="1" customWidth="1"/>
    <col min="12" max="12" width="9.50390625" style="0" bestFit="1" customWidth="1"/>
    <col min="13" max="13" width="3.375" style="0" bestFit="1" customWidth="1"/>
    <col min="14" max="14" width="5.875" style="0" customWidth="1"/>
    <col min="15" max="15" width="2.875" style="0" customWidth="1"/>
    <col min="17" max="17" width="2.75390625" style="0" customWidth="1"/>
  </cols>
  <sheetData>
    <row r="1" spans="1:8" ht="21">
      <c r="A1" s="1" t="s">
        <v>29</v>
      </c>
      <c r="H1" t="s">
        <v>71</v>
      </c>
    </row>
    <row r="2" ht="7.5" customHeight="1"/>
    <row r="3" spans="1:14" ht="13.5" customHeight="1">
      <c r="A3" s="12" t="s">
        <v>34</v>
      </c>
      <c r="B3" t="s">
        <v>35</v>
      </c>
      <c r="K3" s="29"/>
      <c r="L3" s="30" t="s">
        <v>72</v>
      </c>
      <c r="M3" s="31"/>
      <c r="N3" s="32" t="s">
        <v>49</v>
      </c>
    </row>
    <row r="4" spans="11:14" ht="13.5" customHeight="1">
      <c r="K4" s="26">
        <v>1</v>
      </c>
      <c r="L4" s="27"/>
      <c r="M4" s="27" t="s">
        <v>5</v>
      </c>
      <c r="N4" s="28"/>
    </row>
    <row r="5" spans="2:14" ht="13.5" customHeight="1">
      <c r="B5" t="s">
        <v>30</v>
      </c>
      <c r="E5" s="48"/>
      <c r="F5" s="48"/>
      <c r="G5" s="48"/>
      <c r="H5" t="s">
        <v>31</v>
      </c>
      <c r="K5" s="17">
        <v>2</v>
      </c>
      <c r="L5" s="18"/>
      <c r="M5" s="18"/>
      <c r="N5" s="19"/>
    </row>
    <row r="6" spans="11:14" ht="13.5" customHeight="1">
      <c r="K6" s="17">
        <v>3</v>
      </c>
      <c r="L6" s="18"/>
      <c r="M6" s="18"/>
      <c r="N6" s="19"/>
    </row>
    <row r="7" spans="2:14" ht="13.5" customHeight="1">
      <c r="B7" t="s">
        <v>32</v>
      </c>
      <c r="E7" s="11"/>
      <c r="F7" t="s">
        <v>36</v>
      </c>
      <c r="H7" s="11"/>
      <c r="I7" t="s">
        <v>33</v>
      </c>
      <c r="K7" s="17">
        <v>4</v>
      </c>
      <c r="L7" s="18"/>
      <c r="M7" s="18"/>
      <c r="N7" s="19"/>
    </row>
    <row r="8" spans="11:14" ht="13.5" customHeight="1">
      <c r="K8" s="17">
        <v>5</v>
      </c>
      <c r="L8" s="18"/>
      <c r="M8" s="18"/>
      <c r="N8" s="19"/>
    </row>
    <row r="9" spans="1:14" ht="13.5" customHeight="1">
      <c r="A9" s="12" t="s">
        <v>34</v>
      </c>
      <c r="B9" t="s">
        <v>37</v>
      </c>
      <c r="D9" t="s">
        <v>73</v>
      </c>
      <c r="K9" s="17">
        <v>6</v>
      </c>
      <c r="L9" s="18"/>
      <c r="M9" s="18"/>
      <c r="N9" s="19"/>
    </row>
    <row r="10" spans="11:14" ht="13.5">
      <c r="K10" s="17">
        <v>7</v>
      </c>
      <c r="L10" s="18"/>
      <c r="M10" s="18"/>
      <c r="N10" s="19"/>
    </row>
    <row r="11" spans="2:14" ht="13.5">
      <c r="B11" t="s">
        <v>39</v>
      </c>
      <c r="C11" s="11"/>
      <c r="D11" t="s">
        <v>53</v>
      </c>
      <c r="F11" s="49"/>
      <c r="G11" s="49"/>
      <c r="H11" s="49"/>
      <c r="I11" s="49"/>
      <c r="K11" s="14">
        <v>8</v>
      </c>
      <c r="L11" s="15"/>
      <c r="M11" s="15"/>
      <c r="N11" s="16"/>
    </row>
    <row r="12" spans="11:14" ht="13.5">
      <c r="K12" s="17">
        <v>9</v>
      </c>
      <c r="L12" s="18"/>
      <c r="M12" s="18"/>
      <c r="N12" s="19"/>
    </row>
    <row r="13" spans="1:14" ht="13.5">
      <c r="A13" s="12" t="s">
        <v>40</v>
      </c>
      <c r="B13" t="s">
        <v>41</v>
      </c>
      <c r="K13" s="20">
        <v>10</v>
      </c>
      <c r="L13" s="21"/>
      <c r="M13" s="21"/>
      <c r="N13" s="22"/>
    </row>
    <row r="14" spans="11:14" ht="13.5">
      <c r="K14" s="17">
        <v>11</v>
      </c>
      <c r="L14" s="18"/>
      <c r="M14" s="18"/>
      <c r="N14" s="19"/>
    </row>
    <row r="15" spans="1:14" ht="13.5">
      <c r="A15" s="12"/>
      <c r="B15" t="s">
        <v>42</v>
      </c>
      <c r="F15" s="11"/>
      <c r="G15" t="s">
        <v>43</v>
      </c>
      <c r="H15" s="11"/>
      <c r="I15" t="s">
        <v>45</v>
      </c>
      <c r="K15" s="17">
        <v>12</v>
      </c>
      <c r="L15" s="18"/>
      <c r="M15" s="18"/>
      <c r="N15" s="19"/>
    </row>
    <row r="16" spans="5:14" ht="13.5">
      <c r="E16" s="36" t="s">
        <v>44</v>
      </c>
      <c r="F16" s="11"/>
      <c r="G16" t="s">
        <v>43</v>
      </c>
      <c r="H16" s="11"/>
      <c r="I16" t="s">
        <v>45</v>
      </c>
      <c r="K16" s="17">
        <v>13</v>
      </c>
      <c r="L16" s="18"/>
      <c r="M16" s="18"/>
      <c r="N16" s="19"/>
    </row>
    <row r="17" spans="11:14" ht="13.5">
      <c r="K17" s="17">
        <v>14</v>
      </c>
      <c r="L17" s="18"/>
      <c r="M17" s="18"/>
      <c r="N17" s="19"/>
    </row>
    <row r="18" spans="2:14" ht="13.5">
      <c r="B18" t="s">
        <v>46</v>
      </c>
      <c r="C18" s="11"/>
      <c r="D18" t="s">
        <v>47</v>
      </c>
      <c r="H18" s="11"/>
      <c r="I18" t="s">
        <v>48</v>
      </c>
      <c r="K18" s="17">
        <v>15</v>
      </c>
      <c r="L18" s="18"/>
      <c r="M18" s="18"/>
      <c r="N18" s="19"/>
    </row>
    <row r="19" spans="11:14" ht="13.5">
      <c r="K19" s="14">
        <v>16</v>
      </c>
      <c r="L19" s="15"/>
      <c r="M19" s="15"/>
      <c r="N19" s="16"/>
    </row>
    <row r="20" spans="1:14" ht="13.5">
      <c r="A20" s="12" t="s">
        <v>40</v>
      </c>
      <c r="B20" t="s">
        <v>50</v>
      </c>
      <c r="K20" s="17">
        <v>17</v>
      </c>
      <c r="L20" s="18"/>
      <c r="M20" s="18"/>
      <c r="N20" s="19"/>
    </row>
    <row r="21" spans="11:14" ht="13.5">
      <c r="K21" s="17">
        <v>18</v>
      </c>
      <c r="L21" s="18"/>
      <c r="M21" s="18"/>
      <c r="N21" s="19"/>
    </row>
    <row r="22" spans="2:14" ht="13.5">
      <c r="B22" t="s">
        <v>51</v>
      </c>
      <c r="D22" s="11"/>
      <c r="E22" t="s">
        <v>52</v>
      </c>
      <c r="F22" s="49"/>
      <c r="G22" s="49"/>
      <c r="H22" s="49"/>
      <c r="I22" s="49"/>
      <c r="K22" s="17">
        <v>19</v>
      </c>
      <c r="L22" s="18"/>
      <c r="M22" s="18"/>
      <c r="N22" s="19"/>
    </row>
    <row r="23" spans="11:14" ht="13.5">
      <c r="K23" s="20">
        <v>20</v>
      </c>
      <c r="L23" s="21"/>
      <c r="M23" s="21"/>
      <c r="N23" s="22"/>
    </row>
    <row r="24" spans="1:14" ht="13.5">
      <c r="A24" s="12" t="s">
        <v>40</v>
      </c>
      <c r="B24" t="s">
        <v>54</v>
      </c>
      <c r="D24" s="37" t="s">
        <v>55</v>
      </c>
      <c r="E24" s="37" t="s">
        <v>56</v>
      </c>
      <c r="F24" s="50" t="s">
        <v>57</v>
      </c>
      <c r="G24" s="51"/>
      <c r="K24" s="17">
        <v>21</v>
      </c>
      <c r="L24" s="18"/>
      <c r="M24" s="18"/>
      <c r="N24" s="19"/>
    </row>
    <row r="25" spans="4:14" ht="13.5">
      <c r="D25" s="37" t="s">
        <v>58</v>
      </c>
      <c r="E25" s="39"/>
      <c r="F25" s="41"/>
      <c r="G25" s="42"/>
      <c r="K25" s="17">
        <v>22</v>
      </c>
      <c r="L25" s="18"/>
      <c r="M25" s="18"/>
      <c r="N25" s="19"/>
    </row>
    <row r="26" spans="4:14" ht="13.5">
      <c r="D26" s="37" t="s">
        <v>59</v>
      </c>
      <c r="E26" s="39"/>
      <c r="F26" s="38" t="s">
        <v>63</v>
      </c>
      <c r="G26" s="40"/>
      <c r="K26" s="17">
        <v>23</v>
      </c>
      <c r="L26" s="18"/>
      <c r="M26" s="18"/>
      <c r="N26" s="19"/>
    </row>
    <row r="27" spans="4:14" ht="13.5">
      <c r="D27" s="37" t="s">
        <v>60</v>
      </c>
      <c r="E27" s="39"/>
      <c r="F27" s="38" t="s">
        <v>64</v>
      </c>
      <c r="G27" s="40"/>
      <c r="H27" t="s">
        <v>68</v>
      </c>
      <c r="K27" s="14">
        <v>24</v>
      </c>
      <c r="L27" s="15"/>
      <c r="M27" s="15"/>
      <c r="N27" s="16"/>
    </row>
    <row r="28" spans="4:14" ht="13.5">
      <c r="D28" s="37" t="s">
        <v>61</v>
      </c>
      <c r="E28" s="39"/>
      <c r="F28" s="38" t="s">
        <v>65</v>
      </c>
      <c r="G28" s="40"/>
      <c r="H28" t="s">
        <v>67</v>
      </c>
      <c r="K28" s="23">
        <v>25</v>
      </c>
      <c r="L28" s="24"/>
      <c r="M28" s="24"/>
      <c r="N28" s="25"/>
    </row>
    <row r="29" spans="4:7" ht="13.5">
      <c r="D29" s="37" t="s">
        <v>62</v>
      </c>
      <c r="E29" s="39"/>
      <c r="F29" s="38" t="s">
        <v>66</v>
      </c>
      <c r="G29" s="40"/>
    </row>
  </sheetData>
  <sheetProtection/>
  <mergeCells count="4">
    <mergeCell ref="E5:G5"/>
    <mergeCell ref="F22:I22"/>
    <mergeCell ref="F11:I11"/>
    <mergeCell ref="F24:G24"/>
  </mergeCells>
  <printOptions/>
  <pageMargins left="0.75" right="0.75" top="1" bottom="1" header="0.512" footer="0.512"/>
  <pageSetup horizontalDpi="600" verticalDpi="600" orientation="landscape" paperSize="9" scale="12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9"/>
  <sheetViews>
    <sheetView showGridLines="0" tabSelected="1" zoomScalePageLayoutView="0" workbookViewId="0" topLeftCell="A1">
      <selection activeCell="A2" sqref="A2"/>
    </sheetView>
  </sheetViews>
  <sheetFormatPr defaultColWidth="9.00390625" defaultRowHeight="13.5"/>
  <cols>
    <col min="1" max="1" width="1.4921875" style="0" customWidth="1"/>
    <col min="2" max="9" width="3.125" style="0" customWidth="1"/>
    <col min="10" max="10" width="2.25390625" style="0" customWidth="1"/>
    <col min="11" max="11" width="2.625" style="0" customWidth="1"/>
    <col min="12" max="12" width="1.625" style="0" customWidth="1"/>
    <col min="13" max="13" width="2.625" style="0" customWidth="1"/>
    <col min="14" max="14" width="1.625" style="0" customWidth="1"/>
    <col min="15" max="15" width="2.625" style="0" customWidth="1"/>
    <col min="16" max="16" width="1.625" style="0" customWidth="1"/>
    <col min="17" max="17" width="2.625" style="0" customWidth="1"/>
    <col min="18" max="18" width="1.625" style="0" customWidth="1"/>
    <col min="19" max="19" width="2.625" style="0" customWidth="1"/>
    <col min="20" max="20" width="1.625" style="0" customWidth="1"/>
    <col min="21" max="21" width="2.625" style="0" customWidth="1"/>
    <col min="22" max="22" width="2.125" style="0" customWidth="1"/>
    <col min="23" max="23" width="3.75390625" style="0" customWidth="1"/>
    <col min="24" max="24" width="14.125" style="0" customWidth="1"/>
    <col min="25" max="25" width="3.75390625" style="0" customWidth="1"/>
    <col min="26" max="26" width="3.50390625" style="0" customWidth="1"/>
    <col min="27" max="31" width="4.00390625" style="0" customWidth="1"/>
  </cols>
  <sheetData>
    <row r="1" spans="1:26" ht="21">
      <c r="A1" s="1" t="s">
        <v>74</v>
      </c>
      <c r="Z1" t="s">
        <v>71</v>
      </c>
    </row>
    <row r="2" spans="26:31" ht="13.5">
      <c r="Z2" t="s">
        <v>6</v>
      </c>
      <c r="AE2" t="s">
        <v>69</v>
      </c>
    </row>
    <row r="3" spans="2:31" ht="13.5">
      <c r="B3" t="s">
        <v>22</v>
      </c>
      <c r="Z3" s="43"/>
      <c r="AA3" s="44" t="s">
        <v>0</v>
      </c>
      <c r="AB3" s="44" t="s">
        <v>1</v>
      </c>
      <c r="AC3" s="44" t="s">
        <v>2</v>
      </c>
      <c r="AD3" s="44" t="s">
        <v>4</v>
      </c>
      <c r="AE3" s="45" t="s">
        <v>3</v>
      </c>
    </row>
    <row r="4" spans="26:31" ht="13.5">
      <c r="Z4" s="17">
        <v>0</v>
      </c>
      <c r="AA4" s="46"/>
      <c r="AB4" s="46"/>
      <c r="AC4" s="46"/>
      <c r="AD4" s="46"/>
      <c r="AE4" s="47"/>
    </row>
    <row r="5" spans="2:31" ht="13.5">
      <c r="B5" t="s">
        <v>9</v>
      </c>
      <c r="D5">
        <v>3</v>
      </c>
      <c r="E5">
        <v>2</v>
      </c>
      <c r="F5">
        <v>7</v>
      </c>
      <c r="G5">
        <v>8</v>
      </c>
      <c r="I5" t="s">
        <v>23</v>
      </c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Z5" s="17">
        <v>1</v>
      </c>
      <c r="AA5" s="18"/>
      <c r="AB5" s="18"/>
      <c r="AC5" s="18"/>
      <c r="AD5" s="18"/>
      <c r="AE5" s="19"/>
    </row>
    <row r="6" spans="26:31" ht="13.5">
      <c r="Z6" s="17">
        <v>2</v>
      </c>
      <c r="AA6" s="18"/>
      <c r="AB6" s="18"/>
      <c r="AC6" s="18"/>
      <c r="AD6" s="18"/>
      <c r="AE6" s="19"/>
    </row>
    <row r="7" spans="26:31" ht="13.5">
      <c r="Z7" s="17">
        <v>3</v>
      </c>
      <c r="AA7" s="18"/>
      <c r="AB7" s="18"/>
      <c r="AC7" s="18"/>
      <c r="AD7" s="18"/>
      <c r="AE7" s="19"/>
    </row>
    <row r="8" spans="2:31" ht="13.5">
      <c r="B8" t="s">
        <v>8</v>
      </c>
      <c r="Z8" s="17">
        <v>4</v>
      </c>
      <c r="AA8" s="18"/>
      <c r="AB8" s="18"/>
      <c r="AC8" s="18"/>
      <c r="AD8" s="18"/>
      <c r="AE8" s="19"/>
    </row>
    <row r="9" spans="4:31" ht="13.5">
      <c r="D9">
        <v>32</v>
      </c>
      <c r="E9">
        <v>16</v>
      </c>
      <c r="F9">
        <v>8</v>
      </c>
      <c r="G9">
        <v>4</v>
      </c>
      <c r="H9">
        <v>2</v>
      </c>
      <c r="I9">
        <v>1</v>
      </c>
      <c r="Z9" s="17">
        <v>5</v>
      </c>
      <c r="AA9" s="18"/>
      <c r="AB9" s="18"/>
      <c r="AC9" s="18"/>
      <c r="AD9" s="18"/>
      <c r="AE9" s="19"/>
    </row>
    <row r="10" spans="2:31" ht="13.5">
      <c r="B10" t="s">
        <v>9</v>
      </c>
      <c r="D10" s="2">
        <v>0</v>
      </c>
      <c r="E10" s="3">
        <v>1</v>
      </c>
      <c r="F10" s="4">
        <v>1</v>
      </c>
      <c r="G10" s="5">
        <v>0</v>
      </c>
      <c r="H10" s="6">
        <v>1</v>
      </c>
      <c r="I10" s="7">
        <v>1</v>
      </c>
      <c r="J10" t="s">
        <v>10</v>
      </c>
      <c r="K10" s="2">
        <f>$D$9*D10</f>
        <v>0</v>
      </c>
      <c r="L10" s="8" t="s">
        <v>11</v>
      </c>
      <c r="M10" s="3">
        <f>$E$9*E10</f>
        <v>16</v>
      </c>
      <c r="N10" s="8" t="s">
        <v>11</v>
      </c>
      <c r="O10" s="4">
        <f>$F$9*F10</f>
        <v>8</v>
      </c>
      <c r="P10" s="8" t="s">
        <v>11</v>
      </c>
      <c r="Q10" s="5">
        <f>$G$9*G10</f>
        <v>0</v>
      </c>
      <c r="R10" s="8" t="s">
        <v>11</v>
      </c>
      <c r="S10" s="6">
        <f>$H$9*H10</f>
        <v>2</v>
      </c>
      <c r="T10" s="8" t="s">
        <v>11</v>
      </c>
      <c r="U10" s="7">
        <f>$I$9*I10</f>
        <v>1</v>
      </c>
      <c r="V10" t="s">
        <v>12</v>
      </c>
      <c r="W10" s="13">
        <f>SUM(K10:U10)</f>
        <v>27</v>
      </c>
      <c r="Z10" s="17">
        <v>6</v>
      </c>
      <c r="AA10" s="18"/>
      <c r="AB10" s="18"/>
      <c r="AC10" s="18"/>
      <c r="AD10" s="18"/>
      <c r="AE10" s="19"/>
    </row>
    <row r="11" spans="2:31" ht="13.5">
      <c r="B11" t="s">
        <v>13</v>
      </c>
      <c r="D11" s="2">
        <v>1</v>
      </c>
      <c r="E11" s="3">
        <v>0</v>
      </c>
      <c r="F11" s="4">
        <v>1</v>
      </c>
      <c r="G11" s="5">
        <v>0</v>
      </c>
      <c r="H11" s="6">
        <v>0</v>
      </c>
      <c r="I11" s="7">
        <v>1</v>
      </c>
      <c r="J11" t="s">
        <v>10</v>
      </c>
      <c r="K11" s="2"/>
      <c r="L11" s="8" t="s">
        <v>11</v>
      </c>
      <c r="M11" s="3"/>
      <c r="N11" s="8" t="s">
        <v>11</v>
      </c>
      <c r="O11" s="4"/>
      <c r="P11" s="8" t="s">
        <v>11</v>
      </c>
      <c r="Q11" s="5"/>
      <c r="R11" s="8" t="s">
        <v>11</v>
      </c>
      <c r="S11" s="6"/>
      <c r="T11" s="8" t="s">
        <v>11</v>
      </c>
      <c r="U11" s="7"/>
      <c r="V11" t="s">
        <v>12</v>
      </c>
      <c r="W11" s="13"/>
      <c r="Z11" s="17">
        <v>7</v>
      </c>
      <c r="AA11" s="18"/>
      <c r="AB11" s="18"/>
      <c r="AC11" s="18"/>
      <c r="AD11" s="18"/>
      <c r="AE11" s="19"/>
    </row>
    <row r="12" spans="2:31" ht="13.5">
      <c r="B12" t="s">
        <v>14</v>
      </c>
      <c r="D12" s="2">
        <v>0</v>
      </c>
      <c r="E12" s="3">
        <v>0</v>
      </c>
      <c r="F12" s="4">
        <v>1</v>
      </c>
      <c r="G12" s="5">
        <v>1</v>
      </c>
      <c r="H12" s="6">
        <v>1</v>
      </c>
      <c r="I12" s="7">
        <v>1</v>
      </c>
      <c r="J12" t="s">
        <v>10</v>
      </c>
      <c r="K12" s="2"/>
      <c r="L12" s="8" t="s">
        <v>11</v>
      </c>
      <c r="M12" s="3"/>
      <c r="N12" s="8" t="s">
        <v>11</v>
      </c>
      <c r="O12" s="4"/>
      <c r="P12" s="8" t="s">
        <v>11</v>
      </c>
      <c r="Q12" s="5"/>
      <c r="R12" s="8" t="s">
        <v>11</v>
      </c>
      <c r="S12" s="6"/>
      <c r="T12" s="8" t="s">
        <v>11</v>
      </c>
      <c r="U12" s="7"/>
      <c r="V12" t="s">
        <v>12</v>
      </c>
      <c r="W12" s="13"/>
      <c r="Z12" s="17">
        <v>8</v>
      </c>
      <c r="AA12" s="18"/>
      <c r="AB12" s="18"/>
      <c r="AC12" s="18"/>
      <c r="AD12" s="18"/>
      <c r="AE12" s="19"/>
    </row>
    <row r="13" spans="2:31" ht="13.5">
      <c r="B13" t="s">
        <v>15</v>
      </c>
      <c r="D13" s="2">
        <v>0</v>
      </c>
      <c r="E13" s="3">
        <v>1</v>
      </c>
      <c r="F13" s="4">
        <v>0</v>
      </c>
      <c r="G13" s="5">
        <v>0</v>
      </c>
      <c r="H13" s="6">
        <v>0</v>
      </c>
      <c r="I13" s="7">
        <v>0</v>
      </c>
      <c r="J13" t="s">
        <v>10</v>
      </c>
      <c r="K13" s="2"/>
      <c r="L13" s="8" t="s">
        <v>11</v>
      </c>
      <c r="M13" s="3"/>
      <c r="N13" s="8" t="s">
        <v>11</v>
      </c>
      <c r="O13" s="4"/>
      <c r="P13" s="8" t="s">
        <v>11</v>
      </c>
      <c r="Q13" s="5"/>
      <c r="R13" s="8" t="s">
        <v>11</v>
      </c>
      <c r="S13" s="6"/>
      <c r="T13" s="8" t="s">
        <v>11</v>
      </c>
      <c r="U13" s="7"/>
      <c r="V13" t="s">
        <v>12</v>
      </c>
      <c r="W13" s="13"/>
      <c r="Z13" s="17">
        <v>9</v>
      </c>
      <c r="AA13" s="18"/>
      <c r="AB13" s="18"/>
      <c r="AC13" s="18"/>
      <c r="AD13" s="18"/>
      <c r="AE13" s="19"/>
    </row>
    <row r="14" spans="2:31" ht="13.5">
      <c r="B14" t="s">
        <v>16</v>
      </c>
      <c r="D14" s="2">
        <v>1</v>
      </c>
      <c r="E14" s="3">
        <v>1</v>
      </c>
      <c r="F14" s="4">
        <v>0</v>
      </c>
      <c r="G14" s="5">
        <v>0</v>
      </c>
      <c r="H14" s="6">
        <v>1</v>
      </c>
      <c r="I14" s="7">
        <v>1</v>
      </c>
      <c r="J14" t="s">
        <v>10</v>
      </c>
      <c r="K14" s="2"/>
      <c r="L14" s="8" t="s">
        <v>11</v>
      </c>
      <c r="M14" s="3"/>
      <c r="N14" s="8" t="s">
        <v>11</v>
      </c>
      <c r="O14" s="4"/>
      <c r="P14" s="8" t="s">
        <v>11</v>
      </c>
      <c r="Q14" s="5"/>
      <c r="R14" s="8" t="s">
        <v>11</v>
      </c>
      <c r="S14" s="6"/>
      <c r="T14" s="8" t="s">
        <v>11</v>
      </c>
      <c r="U14" s="7"/>
      <c r="V14" t="s">
        <v>12</v>
      </c>
      <c r="W14" s="13"/>
      <c r="Z14" s="17">
        <v>10</v>
      </c>
      <c r="AA14" s="18"/>
      <c r="AB14" s="18"/>
      <c r="AC14" s="18"/>
      <c r="AD14" s="18"/>
      <c r="AE14" s="19"/>
    </row>
    <row r="15" spans="2:31" ht="13.5">
      <c r="B15" t="s">
        <v>17</v>
      </c>
      <c r="D15" s="2">
        <v>1</v>
      </c>
      <c r="E15" s="3">
        <v>1</v>
      </c>
      <c r="F15" s="4">
        <v>1</v>
      </c>
      <c r="G15" s="5">
        <v>1</v>
      </c>
      <c r="H15" s="6">
        <v>1</v>
      </c>
      <c r="I15" s="7">
        <v>1</v>
      </c>
      <c r="J15" t="s">
        <v>10</v>
      </c>
      <c r="K15" s="2"/>
      <c r="L15" s="8" t="s">
        <v>11</v>
      </c>
      <c r="M15" s="3"/>
      <c r="N15" s="8" t="s">
        <v>11</v>
      </c>
      <c r="O15" s="4"/>
      <c r="P15" s="8" t="s">
        <v>11</v>
      </c>
      <c r="Q15" s="5"/>
      <c r="R15" s="8" t="s">
        <v>11</v>
      </c>
      <c r="S15" s="6"/>
      <c r="T15" s="8" t="s">
        <v>11</v>
      </c>
      <c r="U15" s="7"/>
      <c r="V15" t="s">
        <v>12</v>
      </c>
      <c r="W15" s="13"/>
      <c r="Z15" s="17">
        <v>11</v>
      </c>
      <c r="AA15" s="18"/>
      <c r="AB15" s="18"/>
      <c r="AC15" s="18"/>
      <c r="AD15" s="18"/>
      <c r="AE15" s="19"/>
    </row>
    <row r="16" spans="26:31" ht="13.5">
      <c r="Z16" s="17">
        <v>12</v>
      </c>
      <c r="AA16" s="18"/>
      <c r="AB16" s="18"/>
      <c r="AC16" s="18"/>
      <c r="AD16" s="18"/>
      <c r="AE16" s="19"/>
    </row>
    <row r="17" spans="2:31" ht="13.5">
      <c r="B17" t="s">
        <v>20</v>
      </c>
      <c r="Z17" s="17">
        <v>13</v>
      </c>
      <c r="AA17" s="18"/>
      <c r="AB17" s="18"/>
      <c r="AC17" s="18"/>
      <c r="AD17" s="18"/>
      <c r="AE17" s="19"/>
    </row>
    <row r="18" spans="2:31" ht="13.5">
      <c r="B18" t="s">
        <v>21</v>
      </c>
      <c r="Z18" s="17">
        <v>14</v>
      </c>
      <c r="AA18" s="18"/>
      <c r="AB18" s="18"/>
      <c r="AC18" s="18"/>
      <c r="AD18" s="18"/>
      <c r="AE18" s="19"/>
    </row>
    <row r="19" spans="4:31" ht="13.5">
      <c r="D19" s="33">
        <v>256</v>
      </c>
      <c r="E19" s="33">
        <v>16</v>
      </c>
      <c r="F19" s="33">
        <v>1</v>
      </c>
      <c r="Z19" s="17">
        <v>15</v>
      </c>
      <c r="AA19" s="18"/>
      <c r="AB19" s="18"/>
      <c r="AC19" s="18"/>
      <c r="AD19" s="18"/>
      <c r="AE19" s="19"/>
    </row>
    <row r="20" spans="2:31" ht="13.5">
      <c r="B20" t="s">
        <v>9</v>
      </c>
      <c r="D20" s="35">
        <v>5</v>
      </c>
      <c r="E20" s="34" t="s">
        <v>24</v>
      </c>
      <c r="F20" s="9" t="s">
        <v>25</v>
      </c>
      <c r="G20" t="s">
        <v>23</v>
      </c>
      <c r="H20" s="54">
        <f>256*5</f>
        <v>1280</v>
      </c>
      <c r="I20" s="54"/>
      <c r="J20" t="s">
        <v>38</v>
      </c>
      <c r="K20" s="53">
        <f>16*14</f>
        <v>224</v>
      </c>
      <c r="L20" s="53"/>
      <c r="M20" t="s">
        <v>38</v>
      </c>
      <c r="N20" s="56">
        <v>10</v>
      </c>
      <c r="O20" s="56"/>
      <c r="P20" t="s">
        <v>12</v>
      </c>
      <c r="Q20" s="57">
        <f>H20+K20+N20</f>
        <v>1514</v>
      </c>
      <c r="R20" s="57"/>
      <c r="S20" s="57"/>
      <c r="T20" s="57"/>
      <c r="V20" s="10"/>
      <c r="W20" s="10"/>
      <c r="X20" s="10"/>
      <c r="Y20" s="10"/>
      <c r="Z20" s="17">
        <v>16</v>
      </c>
      <c r="AA20" s="18"/>
      <c r="AB20" s="18"/>
      <c r="AC20" s="18"/>
      <c r="AD20" s="18"/>
      <c r="AE20" s="19"/>
    </row>
    <row r="21" spans="2:31" ht="13.5">
      <c r="B21" t="s">
        <v>13</v>
      </c>
      <c r="D21" s="35"/>
      <c r="E21" s="34">
        <v>5</v>
      </c>
      <c r="F21" s="9">
        <v>1</v>
      </c>
      <c r="G21" t="s">
        <v>23</v>
      </c>
      <c r="H21" s="54"/>
      <c r="I21" s="54"/>
      <c r="J21" t="s">
        <v>38</v>
      </c>
      <c r="K21" s="53"/>
      <c r="L21" s="53"/>
      <c r="M21" t="s">
        <v>38</v>
      </c>
      <c r="N21" s="56"/>
      <c r="O21" s="56"/>
      <c r="P21" t="s">
        <v>12</v>
      </c>
      <c r="Q21" s="55"/>
      <c r="R21" s="55"/>
      <c r="S21" s="55"/>
      <c r="T21" s="55"/>
      <c r="Z21" s="17">
        <v>17</v>
      </c>
      <c r="AA21" s="18"/>
      <c r="AB21" s="18"/>
      <c r="AC21" s="18"/>
      <c r="AD21" s="18"/>
      <c r="AE21" s="19"/>
    </row>
    <row r="22" spans="2:31" ht="13.5">
      <c r="B22" t="s">
        <v>14</v>
      </c>
      <c r="D22" s="35">
        <v>1</v>
      </c>
      <c r="E22" s="34" t="s">
        <v>27</v>
      </c>
      <c r="F22" s="9" t="s">
        <v>27</v>
      </c>
      <c r="G22" t="s">
        <v>28</v>
      </c>
      <c r="H22" s="54"/>
      <c r="I22" s="54"/>
      <c r="J22" t="s">
        <v>38</v>
      </c>
      <c r="K22" s="53"/>
      <c r="L22" s="53"/>
      <c r="M22" t="s">
        <v>38</v>
      </c>
      <c r="N22" s="56"/>
      <c r="O22" s="56"/>
      <c r="P22" t="s">
        <v>12</v>
      </c>
      <c r="Q22" s="55"/>
      <c r="R22" s="55"/>
      <c r="S22" s="55"/>
      <c r="T22" s="55"/>
      <c r="Z22" s="17">
        <v>18</v>
      </c>
      <c r="AA22" s="18"/>
      <c r="AB22" s="18"/>
      <c r="AC22" s="18"/>
      <c r="AD22" s="18"/>
      <c r="AE22" s="19"/>
    </row>
    <row r="23" spans="4:31" ht="13.5"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Z23" s="17">
        <v>19</v>
      </c>
      <c r="AA23" s="18"/>
      <c r="AB23" s="18"/>
      <c r="AC23" s="18"/>
      <c r="AD23" s="18"/>
      <c r="AE23" s="19"/>
    </row>
    <row r="24" spans="26:31" ht="13.5">
      <c r="Z24" s="17">
        <v>20</v>
      </c>
      <c r="AA24" s="18"/>
      <c r="AB24" s="18"/>
      <c r="AC24" s="18"/>
      <c r="AD24" s="18"/>
      <c r="AE24" s="19"/>
    </row>
    <row r="25" spans="2:31" ht="13.5">
      <c r="B25" t="s">
        <v>7</v>
      </c>
      <c r="Z25" s="17">
        <v>21</v>
      </c>
      <c r="AA25" s="18"/>
      <c r="AB25" s="18"/>
      <c r="AC25" s="18"/>
      <c r="AD25" s="18"/>
      <c r="AE25" s="19"/>
    </row>
    <row r="26" spans="2:31" ht="13.5">
      <c r="B26" s="2" t="s">
        <v>18</v>
      </c>
      <c r="C26" s="2"/>
      <c r="D26" s="2"/>
      <c r="E26" s="2"/>
      <c r="F26" s="7" t="s">
        <v>19</v>
      </c>
      <c r="G26" s="7"/>
      <c r="H26" s="7"/>
      <c r="I26" s="7"/>
      <c r="K26" t="s">
        <v>70</v>
      </c>
      <c r="Z26" s="17">
        <v>22</v>
      </c>
      <c r="AA26" s="18"/>
      <c r="AB26" s="18"/>
      <c r="AC26" s="18"/>
      <c r="AD26" s="18"/>
      <c r="AE26" s="19"/>
    </row>
    <row r="27" spans="2:31" ht="13.5">
      <c r="B27" s="2">
        <v>0</v>
      </c>
      <c r="C27" s="2">
        <v>1</v>
      </c>
      <c r="D27" s="2">
        <v>0</v>
      </c>
      <c r="E27" s="2">
        <v>1</v>
      </c>
      <c r="F27" s="7">
        <v>1</v>
      </c>
      <c r="G27" s="7">
        <v>1</v>
      </c>
      <c r="H27" s="7">
        <v>0</v>
      </c>
      <c r="I27" s="7">
        <v>1</v>
      </c>
      <c r="Z27" s="17">
        <v>23</v>
      </c>
      <c r="AA27" s="18"/>
      <c r="AB27" s="18"/>
      <c r="AC27" s="18"/>
      <c r="AD27" s="18"/>
      <c r="AE27" s="19"/>
    </row>
    <row r="28" spans="2:31" ht="13.5">
      <c r="B28" s="53"/>
      <c r="C28" s="53"/>
      <c r="D28" s="53"/>
      <c r="E28" s="53"/>
      <c r="F28" s="52"/>
      <c r="G28" s="52"/>
      <c r="H28" s="52"/>
      <c r="I28" s="52"/>
      <c r="K28" t="s">
        <v>26</v>
      </c>
      <c r="X28" s="11"/>
      <c r="Z28" s="17">
        <v>24</v>
      </c>
      <c r="AA28" s="18"/>
      <c r="AB28" s="18"/>
      <c r="AC28" s="18"/>
      <c r="AD28" s="18"/>
      <c r="AE28" s="19"/>
    </row>
    <row r="29" spans="26:31" ht="13.5">
      <c r="Z29" s="23">
        <v>25</v>
      </c>
      <c r="AA29" s="24"/>
      <c r="AB29" s="24"/>
      <c r="AC29" s="24"/>
      <c r="AD29" s="24"/>
      <c r="AE29" s="25"/>
    </row>
  </sheetData>
  <sheetProtection/>
  <mergeCells count="15">
    <mergeCell ref="J5:X5"/>
    <mergeCell ref="Q21:T21"/>
    <mergeCell ref="H22:I22"/>
    <mergeCell ref="K22:L22"/>
    <mergeCell ref="N22:O22"/>
    <mergeCell ref="Q22:T22"/>
    <mergeCell ref="N20:O20"/>
    <mergeCell ref="Q20:T20"/>
    <mergeCell ref="N21:O21"/>
    <mergeCell ref="F28:I28"/>
    <mergeCell ref="B28:E28"/>
    <mergeCell ref="H20:I20"/>
    <mergeCell ref="K20:L20"/>
    <mergeCell ref="H21:I21"/>
    <mergeCell ref="K21:L21"/>
  </mergeCells>
  <printOptions/>
  <pageMargins left="0.75" right="0.75" top="1" bottom="1" header="0.512" footer="0.512"/>
  <pageSetup horizontalDpi="600" verticalDpi="600" orientation="landscape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小原　格</dc:creator>
  <cp:keywords/>
  <dc:description/>
  <cp:lastModifiedBy>小原　格</cp:lastModifiedBy>
  <cp:lastPrinted>2007-09-04T00:19:20Z</cp:lastPrinted>
  <dcterms:created xsi:type="dcterms:W3CDTF">2003-05-25T14:09:25Z</dcterms:created>
  <dcterms:modified xsi:type="dcterms:W3CDTF">2009-10-14T23:35:55Z</dcterms:modified>
  <cp:category/>
  <cp:version/>
  <cp:contentType/>
  <cp:contentStatus/>
</cp:coreProperties>
</file>